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41" windowWidth="14955" windowHeight="76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<sst xmlns="http://schemas.openxmlformats.org/spreadsheetml/2006/main" count="274" uniqueCount="182">
  <si>
    <t>Anz.</t>
  </si>
  <si>
    <t>Wohnzimmer</t>
  </si>
  <si>
    <t>cbm</t>
  </si>
  <si>
    <t>∑</t>
  </si>
  <si>
    <t>Sessel, mit Armlehnen</t>
  </si>
  <si>
    <t>Sessel, ohne Armlehnen</t>
  </si>
  <si>
    <t>Stuhl</t>
  </si>
  <si>
    <t>Stuhl, mit Armlehnen</t>
  </si>
  <si>
    <t>Tisch, bis 0,6 m</t>
  </si>
  <si>
    <t>Tisch, bis 1,0 m</t>
  </si>
  <si>
    <t>Tisch, bis 1,2 m</t>
  </si>
  <si>
    <t>Tisch, über 1,2 m</t>
  </si>
  <si>
    <t>Schreibtisch, bis 1,6 m</t>
  </si>
  <si>
    <t>Schreibtisch, über 1,6 m</t>
  </si>
  <si>
    <t>Sekretär</t>
  </si>
  <si>
    <t>Sideboard</t>
  </si>
  <si>
    <t>Fernseher</t>
  </si>
  <si>
    <t>Heimorgel</t>
  </si>
  <si>
    <t>Nähmaschine (Schrank)</t>
  </si>
  <si>
    <t>Stehlampe</t>
  </si>
  <si>
    <t>Bilder, über 0,8 m</t>
  </si>
  <si>
    <t>Deckenlampe</t>
  </si>
  <si>
    <t>Teppich</t>
  </si>
  <si>
    <t>Brücke</t>
  </si>
  <si>
    <t>Eckbank, je Sitz</t>
  </si>
  <si>
    <t>Vitrine (Glasschrank)</t>
  </si>
  <si>
    <t>Hausbar</t>
  </si>
  <si>
    <t>Esszimmer</t>
  </si>
  <si>
    <t>Schrank, bis 2 Türen, nicht zerlegbar</t>
  </si>
  <si>
    <t>Doppelbett, komplett</t>
  </si>
  <si>
    <t>Einzelbett, komplett</t>
  </si>
  <si>
    <t>Franz. Bett, komplett</t>
  </si>
  <si>
    <t>Nachttisch</t>
  </si>
  <si>
    <t>Bettumbau</t>
  </si>
  <si>
    <t>Kommode</t>
  </si>
  <si>
    <t>Frisierkommode, mit Spiegel</t>
  </si>
  <si>
    <t>Stuhl, Hocker</t>
  </si>
  <si>
    <t>Spiegel, über 0,8 m</t>
  </si>
  <si>
    <t>Schlafzimmer</t>
  </si>
  <si>
    <t>Schreibtischstuhl</t>
  </si>
  <si>
    <t>Arbeitszimmer</t>
  </si>
  <si>
    <t xml:space="preserve">Sessel, ohne Armlehnen </t>
  </si>
  <si>
    <t>Bett, komplett</t>
  </si>
  <si>
    <t>Kinderbett, komplett</t>
  </si>
  <si>
    <t>Etagenbett, komplett</t>
  </si>
  <si>
    <t>Schreibpult</t>
  </si>
  <si>
    <t>Spielzeugkiste</t>
  </si>
  <si>
    <t>Laufgitter</t>
  </si>
  <si>
    <t>Stuhl/Hocker</t>
  </si>
  <si>
    <t xml:space="preserve">Deckenlampe </t>
  </si>
  <si>
    <t>Toilettenschrank</t>
  </si>
  <si>
    <t>Küche</t>
  </si>
  <si>
    <t>Buffet, mit Aufsätzen</t>
  </si>
  <si>
    <t>Kinderzimmer/Studio</t>
  </si>
  <si>
    <t>Diele/Bad</t>
  </si>
  <si>
    <t>Besenschrank</t>
  </si>
  <si>
    <t>Herd</t>
  </si>
  <si>
    <t>Geschirrspülmaschine</t>
  </si>
  <si>
    <t>Waschmaschine/Trockner</t>
  </si>
  <si>
    <t>Kühlschrank/Truhe, bis 120 l</t>
  </si>
  <si>
    <t>Kühlschrank/Truhe, über 120 l</t>
  </si>
  <si>
    <t>Fahrrad/Moped</t>
  </si>
  <si>
    <t>Autoreifen</t>
  </si>
  <si>
    <t>Koffer</t>
  </si>
  <si>
    <t>Klapptisch/Klappstuhl</t>
  </si>
  <si>
    <t>Kinderwagen</t>
  </si>
  <si>
    <t>Rasenmäher/Motor</t>
  </si>
  <si>
    <t>Rasenmäher/Hand</t>
  </si>
  <si>
    <t>Schubkarre</t>
  </si>
  <si>
    <t>Ski</t>
  </si>
  <si>
    <t>Schlitten</t>
  </si>
  <si>
    <t>Blumenkübel/Kasten</t>
  </si>
  <si>
    <t>Sonnenschirm</t>
  </si>
  <si>
    <t>Tischtennisplatte</t>
  </si>
  <si>
    <t>Mülltonne</t>
  </si>
  <si>
    <t>Gesamtumzugsvolumen:</t>
  </si>
  <si>
    <t>Sonstiges</t>
  </si>
  <si>
    <t>MINA-Packmaterial</t>
  </si>
  <si>
    <t>Kunden-Packmaterial</t>
  </si>
  <si>
    <r>
      <t xml:space="preserve">Anbauwand b. 38 cm Tiefe </t>
    </r>
    <r>
      <rPr>
        <b/>
        <sz val="12"/>
        <rFont val="Arial"/>
        <family val="2"/>
      </rPr>
      <t>je angef. m</t>
    </r>
  </si>
  <si>
    <r>
      <t xml:space="preserve">Anbauwand ü. 38 cm Tiefe </t>
    </r>
    <r>
      <rPr>
        <b/>
        <sz val="12"/>
        <rFont val="Arial"/>
        <family val="2"/>
      </rPr>
      <t>je angef. m</t>
    </r>
  </si>
  <si>
    <r>
      <t xml:space="preserve">Sofa, Couch, Liege, </t>
    </r>
    <r>
      <rPr>
        <b/>
        <sz val="12"/>
        <rFont val="Arial"/>
        <family val="2"/>
      </rPr>
      <t>je Sitz</t>
    </r>
  </si>
  <si>
    <r>
      <t xml:space="preserve">Wohnz.-Schrank, zerlegb. </t>
    </r>
    <r>
      <rPr>
        <b/>
        <sz val="12"/>
        <rFont val="Arial"/>
        <family val="2"/>
      </rPr>
      <t>je angef. m</t>
    </r>
  </si>
  <si>
    <r>
      <t xml:space="preserve">Bettzeug, </t>
    </r>
    <r>
      <rPr>
        <b/>
        <sz val="12"/>
        <rFont val="Arial"/>
        <family val="0"/>
      </rPr>
      <t>je Betteinheit</t>
    </r>
  </si>
  <si>
    <r>
      <t xml:space="preserve">Schrank, zerlegbar, </t>
    </r>
    <r>
      <rPr>
        <b/>
        <sz val="12"/>
        <rFont val="Arial"/>
        <family val="0"/>
      </rPr>
      <t>je angef. m</t>
    </r>
  </si>
  <si>
    <r>
      <t xml:space="preserve">Aktenschrank, </t>
    </r>
    <r>
      <rPr>
        <b/>
        <sz val="12"/>
        <rFont val="Arial"/>
        <family val="2"/>
      </rPr>
      <t>je angef. m</t>
    </r>
  </si>
  <si>
    <r>
      <t xml:space="preserve">Bücherregal, </t>
    </r>
    <r>
      <rPr>
        <b/>
        <sz val="12"/>
        <rFont val="Arial"/>
        <family val="2"/>
      </rPr>
      <t>zerlegb. je angef. m</t>
    </r>
  </si>
  <si>
    <t xml:space="preserve">            U m z u g s g u t l i s t e</t>
  </si>
  <si>
    <r>
      <t xml:space="preserve">Leiter, </t>
    </r>
    <r>
      <rPr>
        <b/>
        <sz val="12"/>
        <rFont val="Arial"/>
        <family val="0"/>
      </rPr>
      <t>je angefangene m</t>
    </r>
  </si>
  <si>
    <r>
      <t xml:space="preserve">Regal, zerlegbar, </t>
    </r>
    <r>
      <rPr>
        <b/>
        <sz val="12"/>
        <rFont val="Arial"/>
        <family val="0"/>
      </rPr>
      <t>je angef. M</t>
    </r>
  </si>
  <si>
    <r>
      <t xml:space="preserve">Arbeitsplatte, nicht unterb., </t>
    </r>
    <r>
      <rPr>
        <b/>
        <sz val="12"/>
        <rFont val="Arial"/>
        <family val="0"/>
      </rPr>
      <t>je angef. m</t>
    </r>
  </si>
  <si>
    <r>
      <t xml:space="preserve">Oberteil, </t>
    </r>
    <r>
      <rPr>
        <b/>
        <sz val="12"/>
        <rFont val="Arial"/>
        <family val="0"/>
      </rPr>
      <t>je Tür</t>
    </r>
  </si>
  <si>
    <r>
      <t xml:space="preserve">Unterteil, </t>
    </r>
    <r>
      <rPr>
        <b/>
        <sz val="12"/>
        <rFont val="Arial"/>
        <family val="0"/>
      </rPr>
      <t>je Tür</t>
    </r>
  </si>
  <si>
    <t>Kleiderboxen</t>
  </si>
  <si>
    <t>Arbeiten</t>
  </si>
  <si>
    <t>Dem</t>
  </si>
  <si>
    <t>Mon</t>
  </si>
  <si>
    <t xml:space="preserve">Auftragsnummer: </t>
  </si>
  <si>
    <t>Fernsehtisch/-schrank</t>
  </si>
  <si>
    <t>Flügel</t>
  </si>
  <si>
    <t>Musikschrank / Turm</t>
  </si>
  <si>
    <t>Standuhr</t>
  </si>
  <si>
    <t>Stereoanlage</t>
  </si>
  <si>
    <t>Stuhl ohne Armlehnen</t>
  </si>
  <si>
    <t>Bücherregal, zerlegbar je angef. m</t>
  </si>
  <si>
    <t>Büffet mit Aufsatz</t>
  </si>
  <si>
    <t>Pflanze 0,7 - 1,5 m</t>
  </si>
  <si>
    <t>Pflanze über 1,5 m</t>
  </si>
  <si>
    <t>Garderobe / Hut-Kleiderablage</t>
  </si>
  <si>
    <t>Kommode / Truhe</t>
  </si>
  <si>
    <t>Schuhschrank</t>
  </si>
  <si>
    <t>WäscheSchrank</t>
  </si>
  <si>
    <t>Büffet, ohne Aufsatz</t>
  </si>
  <si>
    <t xml:space="preserve">Stuhl mit Armlehnen </t>
  </si>
  <si>
    <t>Wäschetruhe</t>
  </si>
  <si>
    <t>Regal zerlegbar je angef. M</t>
  </si>
  <si>
    <t>EDV-Anlage</t>
  </si>
  <si>
    <t>Tisch bis 1,0 m</t>
  </si>
  <si>
    <t>Tisch bis 1,2 m</t>
  </si>
  <si>
    <t>Dreirad /Kinderrad</t>
  </si>
  <si>
    <t>Werkbank zerlegbar</t>
  </si>
  <si>
    <t>Werkzeugschrank</t>
  </si>
  <si>
    <t>Werkzeugkoffer</t>
  </si>
  <si>
    <t>Kühlschrank bis 120 l</t>
  </si>
  <si>
    <t>Kühlschrank über 20 l</t>
  </si>
  <si>
    <t>Sonstiges:</t>
  </si>
  <si>
    <t>Beladestelle</t>
  </si>
  <si>
    <t>Enges Treppenhaus</t>
  </si>
  <si>
    <t>Aufzug:</t>
  </si>
  <si>
    <t>HVZ- einrichten</t>
  </si>
  <si>
    <t>Entladestelle</t>
  </si>
  <si>
    <t xml:space="preserve">Umzugskartons </t>
  </si>
  <si>
    <t>Umzugskartons</t>
  </si>
  <si>
    <t>Bücherkartons</t>
  </si>
  <si>
    <t>Packseide [KG]</t>
  </si>
  <si>
    <t>Luftpolsterfolie [m]</t>
  </si>
  <si>
    <t xml:space="preserve">Bücherkartons   </t>
  </si>
  <si>
    <t>D</t>
  </si>
  <si>
    <t>M</t>
  </si>
  <si>
    <t xml:space="preserve">                                         Internet: www.mina-umzug.de</t>
  </si>
  <si>
    <t xml:space="preserve">                                         Fax.:05251-480097</t>
  </si>
  <si>
    <t xml:space="preserve">                                         e-mail:info@mina-umzug.de</t>
  </si>
  <si>
    <t xml:space="preserve">                                         Tel.: 05251-480122</t>
  </si>
  <si>
    <t>J</t>
  </si>
  <si>
    <t>N</t>
  </si>
  <si>
    <t>Fax.:</t>
  </si>
  <si>
    <t xml:space="preserve">Tel.:                       </t>
  </si>
  <si>
    <r>
      <t xml:space="preserve">Anbauwand bis 38 cm Tiefe </t>
    </r>
    <r>
      <rPr>
        <b/>
        <sz val="12"/>
        <rFont val="Arial"/>
        <family val="0"/>
      </rPr>
      <t>je angef m</t>
    </r>
  </si>
  <si>
    <r>
      <t xml:space="preserve">Anbauwand üb. 38 cm Tiefe </t>
    </r>
    <r>
      <rPr>
        <b/>
        <sz val="12"/>
        <rFont val="Arial"/>
        <family val="0"/>
      </rPr>
      <t>je angef m</t>
    </r>
  </si>
  <si>
    <t>Gardienen</t>
  </si>
  <si>
    <t>Etagenbett</t>
  </si>
  <si>
    <t>Spiegel</t>
  </si>
  <si>
    <t>Keller/Speicher/Garten/Abstellraum</t>
  </si>
  <si>
    <t>Abtragweg:</t>
  </si>
  <si>
    <t>Etage:</t>
  </si>
  <si>
    <t xml:space="preserve">AuftraggeberInn:  </t>
  </si>
  <si>
    <t xml:space="preserve">Adresse:  </t>
  </si>
  <si>
    <t xml:space="preserve"> </t>
  </si>
  <si>
    <t xml:space="preserve">Umzugstermin:  </t>
  </si>
  <si>
    <t xml:space="preserve">Entladestelle:  </t>
  </si>
  <si>
    <t xml:space="preserve">Abtragweg: </t>
  </si>
  <si>
    <t>Datum:</t>
  </si>
  <si>
    <t xml:space="preserve">Faxen an 05251-480097 </t>
  </si>
  <si>
    <t>e-mail an info@mina-umzug.de</t>
  </si>
  <si>
    <t>MINA-Umzüge, Dessauer Str. 10, 33106 Paderborn</t>
  </si>
  <si>
    <t>Wir bedanken uns für Ihre Umzugsanfrage und möchten Ihnen einige Informationen zum Ausfüllen unserer</t>
  </si>
  <si>
    <t>Umzugsgutliste an die Hand geben.</t>
  </si>
  <si>
    <t>Wichtig für die Erstellung eines Angebotes sind folgenden Punkte, die Sie in der Umzugsgutliste eintragen sollten:</t>
  </si>
  <si>
    <t>1. Anschrift der Be- und Entladestelle.</t>
  </si>
  <si>
    <t>2. Etage der jeweiligen Wohnungen (bei einem  Einfamilienhaus ist wichtig über wie viele Etagen das Haus verfügt).</t>
  </si>
  <si>
    <t>3. Existieren Parkmöglichkeiten vor dem Haus oder Wohnung ?</t>
  </si>
  <si>
    <t>4. Ab- und Antragweg (ca. Entfernung vom LKW-Stellplatz zum Hauseingang).</t>
  </si>
  <si>
    <t xml:space="preserve">5. Sind Möbel oder die Küche von unserem Personal zu De- oder Montieren? </t>
  </si>
  <si>
    <t>Wenn ja, bitte das jeweilige Kästchen (D=Demontage/M=Montage) ankreuzen.</t>
  </si>
  <si>
    <t xml:space="preserve">6. Benötigen Sie Packmaterial / Kartons? Wenn ja bitte die Anzahl der Kartons eintragen. </t>
  </si>
  <si>
    <t>(Faustregel 10-15 Kartons pro Zimmer, je nachdem wie voll od. weniger voll das jeweilige Zimmer ist.)</t>
  </si>
  <si>
    <t>Sollten Sie Fragen beim Ausfüllen haben, stehen wir Ihnen gerne unter Tel: 05251-480122 zur Seite.</t>
  </si>
  <si>
    <t>Mit freundlichen Grüßen</t>
  </si>
  <si>
    <t>MINA-Umzüge</t>
  </si>
  <si>
    <t>Dipl.-Kfm. Marcus Adefope</t>
  </si>
  <si>
    <t>(Inhaber)</t>
  </si>
  <si>
    <t>Bitte rot markierte Bereiche möglichst vollständig ausfüllen. Danke.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</si>
</sst>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</numFmts>
  <fonts count="23">
    <font>
      <sz val="10"/>
      <name val="Arial"/>
      <family val="0"/>
    </font>
    <font>
      <b/>
      <sz val="8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Arial"/>
      <family val="0"/>
    </font>
    <font>
      <b/>
      <sz val="11"/>
      <name val="Arial"/>
      <family val="2"/>
    </font>
    <font>
      <b/>
      <sz val="13"/>
      <name val="Arial"/>
      <family val="0"/>
    </font>
    <font>
      <b/>
      <sz val="13"/>
      <name val="Times New Roman"/>
      <family val="1"/>
    </font>
    <font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3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Times New Roman"/>
      <family val="1"/>
    </font>
    <font>
      <i/>
      <sz val="12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right" vertical="top" wrapText="1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right" vertical="top" wrapText="1"/>
    </xf>
    <xf numFmtId="0" fontId="10" fillId="0" borderId="6" xfId="0" applyFont="1" applyBorder="1" applyAlignment="1">
      <alignment/>
    </xf>
    <xf numFmtId="0" fontId="11" fillId="0" borderId="6" xfId="0" applyFont="1" applyBorder="1" applyAlignment="1">
      <alignment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right" vertical="top" wrapText="1"/>
    </xf>
    <xf numFmtId="0" fontId="10" fillId="0" borderId="6" xfId="0" applyFont="1" applyBorder="1" applyAlignment="1">
      <alignment/>
    </xf>
    <xf numFmtId="0" fontId="0" fillId="0" borderId="5" xfId="0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5" xfId="0" applyFont="1" applyFill="1" applyBorder="1" applyAlignment="1">
      <alignment/>
    </xf>
    <xf numFmtId="0" fontId="0" fillId="0" borderId="4" xfId="0" applyBorder="1" applyAlignment="1">
      <alignment/>
    </xf>
    <xf numFmtId="2" fontId="5" fillId="0" borderId="5" xfId="0" applyNumberFormat="1" applyFont="1" applyBorder="1" applyAlignment="1">
      <alignment/>
    </xf>
    <xf numFmtId="2" fontId="5" fillId="0" borderId="4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Fill="1" applyBorder="1" applyAlignment="1">
      <alignment/>
    </xf>
    <xf numFmtId="0" fontId="5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right" vertical="top" wrapText="1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0" fillId="0" borderId="2" xfId="0" applyBorder="1" applyAlignment="1">
      <alignment/>
    </xf>
    <xf numFmtId="0" fontId="2" fillId="0" borderId="9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/>
    </xf>
    <xf numFmtId="168" fontId="5" fillId="0" borderId="5" xfId="0" applyNumberFormat="1" applyFont="1" applyBorder="1" applyAlignment="1">
      <alignment/>
    </xf>
    <xf numFmtId="168" fontId="5" fillId="0" borderId="11" xfId="0" applyNumberFormat="1" applyFont="1" applyBorder="1" applyAlignment="1">
      <alignment/>
    </xf>
    <xf numFmtId="168" fontId="5" fillId="2" borderId="6" xfId="0" applyNumberFormat="1" applyFont="1" applyFill="1" applyBorder="1" applyAlignment="1">
      <alignment/>
    </xf>
    <xf numFmtId="168" fontId="8" fillId="2" borderId="6" xfId="0" applyNumberFormat="1" applyFont="1" applyFill="1" applyBorder="1" applyAlignment="1">
      <alignment/>
    </xf>
    <xf numFmtId="168" fontId="0" fillId="0" borderId="11" xfId="0" applyNumberFormat="1" applyBorder="1" applyAlignment="1">
      <alignment/>
    </xf>
    <xf numFmtId="168" fontId="5" fillId="0" borderId="4" xfId="0" applyNumberFormat="1" applyFont="1" applyBorder="1" applyAlignment="1">
      <alignment/>
    </xf>
    <xf numFmtId="168" fontId="5" fillId="0" borderId="5" xfId="0" applyNumberFormat="1" applyFont="1" applyBorder="1" applyAlignment="1">
      <alignment horizontal="right" vertical="top" wrapText="1"/>
    </xf>
    <xf numFmtId="0" fontId="15" fillId="0" borderId="0" xfId="0" applyFont="1" applyBorder="1" applyAlignment="1">
      <alignment/>
    </xf>
    <xf numFmtId="0" fontId="16" fillId="0" borderId="2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indent="2"/>
    </xf>
    <xf numFmtId="0" fontId="17" fillId="0" borderId="0" xfId="0" applyFont="1" applyBorder="1" applyAlignment="1">
      <alignment/>
    </xf>
    <xf numFmtId="0" fontId="5" fillId="0" borderId="0" xfId="0" applyFont="1" applyAlignment="1">
      <alignment horizontal="left" indent="3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12" xfId="0" applyFont="1" applyBorder="1" applyAlignment="1">
      <alignment/>
    </xf>
    <xf numFmtId="0" fontId="20" fillId="0" borderId="5" xfId="0" applyFont="1" applyBorder="1" applyAlignment="1">
      <alignment/>
    </xf>
    <xf numFmtId="0" fontId="15" fillId="0" borderId="5" xfId="0" applyFont="1" applyBorder="1" applyAlignment="1">
      <alignment/>
    </xf>
    <xf numFmtId="0" fontId="15" fillId="0" borderId="6" xfId="0" applyFont="1" applyBorder="1" applyAlignment="1">
      <alignment/>
    </xf>
    <xf numFmtId="0" fontId="19" fillId="0" borderId="5" xfId="0" applyFont="1" applyBorder="1" applyAlignment="1">
      <alignment/>
    </xf>
    <xf numFmtId="0" fontId="16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21" fillId="0" borderId="5" xfId="0" applyFont="1" applyBorder="1" applyAlignment="1">
      <alignment/>
    </xf>
    <xf numFmtId="0" fontId="21" fillId="0" borderId="5" xfId="0" applyFont="1" applyBorder="1" applyAlignment="1">
      <alignment/>
    </xf>
    <xf numFmtId="0" fontId="19" fillId="0" borderId="15" xfId="0" applyFont="1" applyFill="1" applyBorder="1" applyAlignment="1">
      <alignment vertical="top" wrapText="1"/>
    </xf>
    <xf numFmtId="0" fontId="19" fillId="0" borderId="15" xfId="0" applyFont="1" applyBorder="1" applyAlignment="1">
      <alignment/>
    </xf>
    <xf numFmtId="0" fontId="19" fillId="0" borderId="5" xfId="0" applyFont="1" applyFill="1" applyBorder="1" applyAlignment="1">
      <alignment vertical="top" wrapText="1"/>
    </xf>
    <xf numFmtId="0" fontId="22" fillId="0" borderId="5" xfId="0" applyFont="1" applyBorder="1" applyAlignment="1">
      <alignment/>
    </xf>
    <xf numFmtId="0" fontId="16" fillId="0" borderId="13" xfId="0" applyFont="1" applyBorder="1" applyAlignment="1">
      <alignment/>
    </xf>
    <xf numFmtId="0" fontId="19" fillId="0" borderId="5" xfId="0" applyFont="1" applyBorder="1" applyAlignment="1">
      <alignment/>
    </xf>
    <xf numFmtId="0" fontId="0" fillId="0" borderId="16" xfId="0" applyFont="1" applyBorder="1" applyAlignment="1">
      <alignment/>
    </xf>
    <xf numFmtId="0" fontId="10" fillId="0" borderId="6" xfId="0" applyFont="1" applyFill="1" applyBorder="1" applyAlignment="1">
      <alignment vertical="top" wrapText="1"/>
    </xf>
    <xf numFmtId="0" fontId="8" fillId="0" borderId="4" xfId="0" applyFont="1" applyBorder="1" applyAlignment="1">
      <alignment/>
    </xf>
    <xf numFmtId="0" fontId="0" fillId="0" borderId="4" xfId="0" applyBorder="1" applyAlignment="1">
      <alignment/>
    </xf>
    <xf numFmtId="0" fontId="15" fillId="0" borderId="12" xfId="0" applyFont="1" applyBorder="1" applyAlignment="1">
      <alignment/>
    </xf>
    <xf numFmtId="0" fontId="15" fillId="0" borderId="5" xfId="0" applyFont="1" applyBorder="1" applyAlignment="1">
      <alignment/>
    </xf>
    <xf numFmtId="0" fontId="15" fillId="0" borderId="17" xfId="0" applyFont="1" applyBorder="1" applyAlignment="1">
      <alignment/>
    </xf>
    <xf numFmtId="0" fontId="2" fillId="2" borderId="18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20" fillId="0" borderId="5" xfId="0" applyFont="1" applyBorder="1" applyAlignment="1">
      <alignment/>
    </xf>
    <xf numFmtId="0" fontId="20" fillId="0" borderId="17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22" xfId="0" applyFont="1" applyBorder="1" applyAlignment="1">
      <alignment/>
    </xf>
    <xf numFmtId="0" fontId="14" fillId="0" borderId="15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10" fillId="0" borderId="5" xfId="0" applyFont="1" applyBorder="1" applyAlignment="1">
      <alignment/>
    </xf>
    <xf numFmtId="0" fontId="0" fillId="0" borderId="5" xfId="0" applyBorder="1" applyAlignment="1">
      <alignment/>
    </xf>
    <xf numFmtId="0" fontId="14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7" xfId="0" applyFont="1" applyBorder="1" applyAlignment="1">
      <alignment/>
    </xf>
    <xf numFmtId="0" fontId="20" fillId="0" borderId="5" xfId="0" applyFont="1" applyBorder="1" applyAlignment="1">
      <alignment/>
    </xf>
    <xf numFmtId="0" fontId="20" fillId="0" borderId="17" xfId="0" applyFont="1" applyBorder="1" applyAlignment="1">
      <alignment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0" fillId="0" borderId="12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/>
    </xf>
    <xf numFmtId="0" fontId="15" fillId="0" borderId="28" xfId="0" applyFont="1" applyBorder="1" applyAlignment="1">
      <alignment/>
    </xf>
    <xf numFmtId="0" fontId="15" fillId="0" borderId="29" xfId="0" applyFont="1" applyBorder="1" applyAlignment="1">
      <alignment/>
    </xf>
    <xf numFmtId="0" fontId="15" fillId="0" borderId="30" xfId="0" applyFont="1" applyBorder="1" applyAlignment="1">
      <alignment/>
    </xf>
    <xf numFmtId="0" fontId="8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68" fontId="8" fillId="2" borderId="28" xfId="0" applyNumberFormat="1" applyFont="1" applyFill="1" applyBorder="1" applyAlignment="1">
      <alignment/>
    </xf>
    <xf numFmtId="0" fontId="0" fillId="2" borderId="30" xfId="0" applyFill="1" applyBorder="1" applyAlignment="1">
      <alignment/>
    </xf>
    <xf numFmtId="0" fontId="20" fillId="0" borderId="5" xfId="0" applyFont="1" applyBorder="1" applyAlignment="1">
      <alignment/>
    </xf>
    <xf numFmtId="0" fontId="15" fillId="0" borderId="4" xfId="0" applyFont="1" applyBorder="1" applyAlignment="1">
      <alignment/>
    </xf>
    <xf numFmtId="0" fontId="19" fillId="0" borderId="4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</xdr:row>
      <xdr:rowOff>104775</xdr:rowOff>
    </xdr:from>
    <xdr:to>
      <xdr:col>10</xdr:col>
      <xdr:colOff>923925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23850"/>
          <a:ext cx="1123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4"/>
  <sheetViews>
    <sheetView tabSelected="1" zoomScale="75" zoomScaleNormal="75" workbookViewId="0" topLeftCell="A95">
      <selection activeCell="F110" sqref="F110"/>
    </sheetView>
  </sheetViews>
  <sheetFormatPr defaultColWidth="11.421875" defaultRowHeight="12.75"/>
  <cols>
    <col min="1" max="1" width="5.421875" style="0" customWidth="1"/>
    <col min="2" max="2" width="3.421875" style="0" customWidth="1"/>
    <col min="3" max="3" width="3.421875" style="0" bestFit="1" customWidth="1"/>
    <col min="4" max="4" width="42.28125" style="0" customWidth="1"/>
    <col min="5" max="6" width="5.7109375" style="0" customWidth="1"/>
    <col min="7" max="7" width="2.140625" style="0" customWidth="1"/>
    <col min="8" max="8" width="5.421875" style="0" customWidth="1"/>
    <col min="9" max="9" width="3.57421875" style="0" customWidth="1"/>
    <col min="10" max="10" width="3.421875" style="0" customWidth="1"/>
    <col min="11" max="11" width="43.7109375" style="0" customWidth="1"/>
    <col min="12" max="13" width="5.7109375" style="0" customWidth="1"/>
  </cols>
  <sheetData>
    <row r="1" spans="1:13" ht="17.25" customHeight="1">
      <c r="A1" s="90" t="s">
        <v>87</v>
      </c>
      <c r="B1" s="91"/>
      <c r="C1" s="91"/>
      <c r="D1" s="91"/>
      <c r="E1" s="91"/>
      <c r="F1" s="91"/>
      <c r="G1" s="91"/>
      <c r="H1" s="92"/>
      <c r="I1" s="43"/>
      <c r="J1" s="43"/>
      <c r="K1" s="38"/>
      <c r="L1" s="38"/>
      <c r="M1" s="39"/>
    </row>
    <row r="2" spans="1:13" ht="21" customHeight="1">
      <c r="A2" s="87" t="s">
        <v>155</v>
      </c>
      <c r="B2" s="93"/>
      <c r="C2" s="93"/>
      <c r="D2" s="93"/>
      <c r="E2" s="93"/>
      <c r="F2" s="93"/>
      <c r="G2" s="93"/>
      <c r="H2" s="94"/>
      <c r="I2" s="40"/>
      <c r="J2" s="40"/>
      <c r="K2" s="29" t="s">
        <v>142</v>
      </c>
      <c r="L2" s="1"/>
      <c r="M2" s="2"/>
    </row>
    <row r="3" spans="1:13" ht="20.25" customHeight="1">
      <c r="A3" s="111" t="s">
        <v>97</v>
      </c>
      <c r="B3" s="101"/>
      <c r="C3" s="104"/>
      <c r="D3" s="104"/>
      <c r="E3" s="103" t="s">
        <v>161</v>
      </c>
      <c r="F3" s="104"/>
      <c r="G3" s="104"/>
      <c r="H3" s="105"/>
      <c r="I3" s="37"/>
      <c r="J3" s="37"/>
      <c r="K3" s="29" t="s">
        <v>140</v>
      </c>
      <c r="L3" s="1"/>
      <c r="M3" s="2"/>
    </row>
    <row r="4" spans="1:13" ht="19.5" customHeight="1">
      <c r="A4" s="87" t="s">
        <v>156</v>
      </c>
      <c r="B4" s="88"/>
      <c r="C4" s="88"/>
      <c r="D4" s="88"/>
      <c r="E4" s="88"/>
      <c r="F4" s="88"/>
      <c r="G4" s="88"/>
      <c r="H4" s="89"/>
      <c r="I4" s="35"/>
      <c r="J4" s="35"/>
      <c r="K4" s="29" t="s">
        <v>139</v>
      </c>
      <c r="L4" s="1"/>
      <c r="M4" s="2"/>
    </row>
    <row r="5" spans="1:13" ht="20.25" customHeight="1">
      <c r="A5" s="68" t="s">
        <v>146</v>
      </c>
      <c r="B5" s="70"/>
      <c r="C5" s="70"/>
      <c r="D5" s="70" t="s">
        <v>157</v>
      </c>
      <c r="E5" s="98" t="s">
        <v>145</v>
      </c>
      <c r="F5" s="99"/>
      <c r="G5" s="99"/>
      <c r="H5" s="100"/>
      <c r="I5" s="41"/>
      <c r="J5" s="41"/>
      <c r="K5" s="32" t="s">
        <v>141</v>
      </c>
      <c r="L5" s="1"/>
      <c r="M5" s="2"/>
    </row>
    <row r="6" spans="1:13" ht="20.25" customHeight="1">
      <c r="A6" s="87" t="s">
        <v>158</v>
      </c>
      <c r="B6" s="88"/>
      <c r="C6" s="88"/>
      <c r="D6" s="106"/>
      <c r="E6" s="106"/>
      <c r="F6" s="106"/>
      <c r="G6" s="106"/>
      <c r="H6" s="107"/>
      <c r="I6" s="37"/>
      <c r="J6" s="57" t="s">
        <v>162</v>
      </c>
      <c r="K6" s="1"/>
      <c r="L6" s="1"/>
      <c r="M6" s="2"/>
    </row>
    <row r="7" spans="1:13" ht="19.5" customHeight="1">
      <c r="A7" s="87" t="s">
        <v>159</v>
      </c>
      <c r="B7" s="88"/>
      <c r="C7" s="88"/>
      <c r="D7" s="88"/>
      <c r="E7" s="88"/>
      <c r="F7" s="88"/>
      <c r="G7" s="88"/>
      <c r="H7" s="89"/>
      <c r="I7" s="35"/>
      <c r="J7" s="57" t="s">
        <v>163</v>
      </c>
      <c r="K7" s="1"/>
      <c r="L7" s="1"/>
      <c r="M7" s="2"/>
    </row>
    <row r="8" spans="1:13" ht="19.5" customHeight="1" thickBot="1">
      <c r="A8" s="95" t="s">
        <v>125</v>
      </c>
      <c r="B8" s="96"/>
      <c r="C8" s="96"/>
      <c r="D8" s="83"/>
      <c r="E8" s="83"/>
      <c r="F8" s="83"/>
      <c r="G8" s="83"/>
      <c r="H8" s="97"/>
      <c r="I8" s="42"/>
      <c r="J8" s="58" t="s">
        <v>164</v>
      </c>
      <c r="K8" s="3"/>
      <c r="L8" s="4"/>
      <c r="M8" s="4"/>
    </row>
    <row r="9" spans="1:13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7.25" thickBot="1">
      <c r="A10" s="71" t="s">
        <v>0</v>
      </c>
      <c r="B10" s="71" t="s">
        <v>137</v>
      </c>
      <c r="C10" s="71" t="s">
        <v>138</v>
      </c>
      <c r="D10" s="15" t="s">
        <v>1</v>
      </c>
      <c r="E10" s="15" t="s">
        <v>2</v>
      </c>
      <c r="F10" s="16" t="s">
        <v>3</v>
      </c>
      <c r="G10" s="1"/>
      <c r="H10" s="71" t="s">
        <v>0</v>
      </c>
      <c r="I10" s="71" t="s">
        <v>137</v>
      </c>
      <c r="J10" s="71" t="s">
        <v>138</v>
      </c>
      <c r="K10" s="15" t="s">
        <v>38</v>
      </c>
      <c r="L10" s="15" t="s">
        <v>2</v>
      </c>
      <c r="M10" s="16" t="s">
        <v>3</v>
      </c>
    </row>
    <row r="11" spans="1:13" ht="15.75">
      <c r="A11" s="72"/>
      <c r="B11" s="72"/>
      <c r="C11" s="72"/>
      <c r="D11" s="10" t="s">
        <v>79</v>
      </c>
      <c r="E11" s="14">
        <v>0.8</v>
      </c>
      <c r="F11" s="50">
        <f>A11*E11</f>
        <v>0</v>
      </c>
      <c r="G11" s="6"/>
      <c r="H11" s="72"/>
      <c r="I11" s="72"/>
      <c r="J11" s="72"/>
      <c r="K11" s="17" t="s">
        <v>33</v>
      </c>
      <c r="L11" s="14">
        <v>0.3</v>
      </c>
      <c r="M11" s="50">
        <f>H11*L11</f>
        <v>0</v>
      </c>
    </row>
    <row r="12" spans="1:13" ht="15.75">
      <c r="A12" s="72"/>
      <c r="B12" s="72"/>
      <c r="C12" s="72"/>
      <c r="D12" s="13" t="s">
        <v>80</v>
      </c>
      <c r="E12" s="14">
        <v>1</v>
      </c>
      <c r="F12" s="50">
        <f aca="true" t="shared" si="0" ref="F12:F45">A12*E12</f>
        <v>0</v>
      </c>
      <c r="G12" s="8"/>
      <c r="H12" s="72"/>
      <c r="I12" s="72"/>
      <c r="J12" s="72"/>
      <c r="K12" s="18" t="s">
        <v>83</v>
      </c>
      <c r="L12" s="14">
        <v>0.3</v>
      </c>
      <c r="M12" s="50">
        <f aca="true" t="shared" si="1" ref="M12:M27">H12*L12</f>
        <v>0</v>
      </c>
    </row>
    <row r="13" spans="1:13" ht="15">
      <c r="A13" s="72"/>
      <c r="B13" s="72"/>
      <c r="C13" s="72"/>
      <c r="D13" s="13" t="s">
        <v>20</v>
      </c>
      <c r="E13" s="14">
        <v>0.2</v>
      </c>
      <c r="F13" s="50">
        <f t="shared" si="0"/>
        <v>0</v>
      </c>
      <c r="G13" s="8"/>
      <c r="H13" s="72"/>
      <c r="I13" s="72"/>
      <c r="J13" s="72"/>
      <c r="K13" s="18" t="s">
        <v>21</v>
      </c>
      <c r="L13" s="14">
        <v>0.2</v>
      </c>
      <c r="M13" s="50">
        <f t="shared" si="1"/>
        <v>0</v>
      </c>
    </row>
    <row r="14" spans="1:13" ht="15">
      <c r="A14" s="72"/>
      <c r="B14" s="72"/>
      <c r="C14" s="72"/>
      <c r="D14" s="13" t="s">
        <v>23</v>
      </c>
      <c r="E14" s="14">
        <v>0.1</v>
      </c>
      <c r="F14" s="50">
        <f t="shared" si="0"/>
        <v>0</v>
      </c>
      <c r="G14" s="8"/>
      <c r="H14" s="72"/>
      <c r="I14" s="72"/>
      <c r="J14" s="72"/>
      <c r="K14" s="18" t="s">
        <v>29</v>
      </c>
      <c r="L14" s="14">
        <v>2</v>
      </c>
      <c r="M14" s="50">
        <f t="shared" si="1"/>
        <v>0</v>
      </c>
    </row>
    <row r="15" spans="1:13" ht="15">
      <c r="A15" s="72"/>
      <c r="B15" s="72"/>
      <c r="C15" s="72"/>
      <c r="D15" s="13" t="s">
        <v>105</v>
      </c>
      <c r="E15" s="14">
        <v>1.8</v>
      </c>
      <c r="F15" s="50">
        <f t="shared" si="0"/>
        <v>0</v>
      </c>
      <c r="G15" s="8"/>
      <c r="H15" s="72"/>
      <c r="I15" s="72"/>
      <c r="J15" s="72"/>
      <c r="K15" s="18" t="s">
        <v>30</v>
      </c>
      <c r="L15" s="14">
        <v>1</v>
      </c>
      <c r="M15" s="50">
        <f t="shared" si="1"/>
        <v>0</v>
      </c>
    </row>
    <row r="16" spans="1:13" ht="15">
      <c r="A16" s="72"/>
      <c r="B16" s="72"/>
      <c r="C16" s="72"/>
      <c r="D16" s="13" t="s">
        <v>104</v>
      </c>
      <c r="E16" s="14">
        <v>0.4</v>
      </c>
      <c r="F16" s="50">
        <f t="shared" si="0"/>
        <v>0</v>
      </c>
      <c r="G16" s="8"/>
      <c r="H16" s="72"/>
      <c r="I16" s="72"/>
      <c r="J16" s="72"/>
      <c r="K16" s="18" t="s">
        <v>31</v>
      </c>
      <c r="L16" s="14">
        <v>1.5</v>
      </c>
      <c r="M16" s="50">
        <f t="shared" si="1"/>
        <v>0</v>
      </c>
    </row>
    <row r="17" spans="1:13" ht="15">
      <c r="A17" s="72"/>
      <c r="B17" s="72"/>
      <c r="C17" s="72"/>
      <c r="D17" s="13" t="s">
        <v>21</v>
      </c>
      <c r="E17" s="14">
        <v>0.2</v>
      </c>
      <c r="F17" s="50">
        <f t="shared" si="0"/>
        <v>0</v>
      </c>
      <c r="G17" s="8"/>
      <c r="H17" s="72"/>
      <c r="I17" s="72"/>
      <c r="J17" s="72"/>
      <c r="K17" s="33" t="s">
        <v>16</v>
      </c>
      <c r="L17" s="34">
        <v>0.3</v>
      </c>
      <c r="M17" s="50">
        <f t="shared" si="1"/>
        <v>0</v>
      </c>
    </row>
    <row r="18" spans="1:13" ht="15">
      <c r="A18" s="72"/>
      <c r="B18" s="72"/>
      <c r="C18" s="72"/>
      <c r="D18" s="13" t="s">
        <v>16</v>
      </c>
      <c r="E18" s="14">
        <v>0.3</v>
      </c>
      <c r="F18" s="50">
        <f t="shared" si="0"/>
        <v>0</v>
      </c>
      <c r="G18" s="8"/>
      <c r="H18" s="72"/>
      <c r="I18" s="72"/>
      <c r="J18" s="72"/>
      <c r="K18" s="18" t="s">
        <v>35</v>
      </c>
      <c r="L18" s="14">
        <v>0.6</v>
      </c>
      <c r="M18" s="50">
        <f t="shared" si="1"/>
        <v>0</v>
      </c>
    </row>
    <row r="19" spans="1:13" ht="15">
      <c r="A19" s="72"/>
      <c r="B19" s="72"/>
      <c r="C19" s="72"/>
      <c r="D19" s="13" t="s">
        <v>98</v>
      </c>
      <c r="E19" s="14">
        <v>0.4</v>
      </c>
      <c r="F19" s="50">
        <f t="shared" si="0"/>
        <v>0</v>
      </c>
      <c r="G19" s="8"/>
      <c r="H19" s="72"/>
      <c r="I19" s="72"/>
      <c r="J19" s="72"/>
      <c r="K19" s="18" t="s">
        <v>34</v>
      </c>
      <c r="L19" s="14">
        <v>0.7</v>
      </c>
      <c r="M19" s="50">
        <f t="shared" si="1"/>
        <v>0</v>
      </c>
    </row>
    <row r="20" spans="1:13" ht="15">
      <c r="A20" s="72"/>
      <c r="B20" s="72"/>
      <c r="C20" s="72"/>
      <c r="D20" s="13" t="s">
        <v>99</v>
      </c>
      <c r="E20" s="14">
        <v>1</v>
      </c>
      <c r="F20" s="50">
        <f t="shared" si="0"/>
        <v>0</v>
      </c>
      <c r="G20" s="8"/>
      <c r="H20" s="72"/>
      <c r="I20" s="72"/>
      <c r="J20" s="72"/>
      <c r="K20" s="18" t="s">
        <v>32</v>
      </c>
      <c r="L20" s="14">
        <v>0.2</v>
      </c>
      <c r="M20" s="50">
        <f t="shared" si="1"/>
        <v>0</v>
      </c>
    </row>
    <row r="21" spans="1:13" ht="15">
      <c r="A21" s="72"/>
      <c r="B21" s="72"/>
      <c r="C21" s="72"/>
      <c r="D21" s="13" t="s">
        <v>17</v>
      </c>
      <c r="E21" s="14">
        <v>1.5</v>
      </c>
      <c r="F21" s="50">
        <f t="shared" si="0"/>
        <v>0</v>
      </c>
      <c r="G21" s="8"/>
      <c r="H21" s="72"/>
      <c r="I21" s="72"/>
      <c r="J21" s="72"/>
      <c r="K21" s="18" t="s">
        <v>28</v>
      </c>
      <c r="L21" s="14">
        <v>1.5</v>
      </c>
      <c r="M21" s="50">
        <f t="shared" si="1"/>
        <v>0</v>
      </c>
    </row>
    <row r="22" spans="1:13" ht="15.75">
      <c r="A22" s="72"/>
      <c r="B22" s="72"/>
      <c r="C22" s="72"/>
      <c r="D22" s="18" t="s">
        <v>34</v>
      </c>
      <c r="E22" s="14">
        <v>0.7</v>
      </c>
      <c r="F22" s="50">
        <f t="shared" si="0"/>
        <v>0</v>
      </c>
      <c r="G22" s="8"/>
      <c r="H22" s="72"/>
      <c r="I22" s="72"/>
      <c r="J22" s="72"/>
      <c r="K22" s="18" t="s">
        <v>84</v>
      </c>
      <c r="L22" s="14">
        <v>0.8</v>
      </c>
      <c r="M22" s="50">
        <f t="shared" si="1"/>
        <v>0</v>
      </c>
    </row>
    <row r="23" spans="1:13" ht="15">
      <c r="A23" s="72"/>
      <c r="B23" s="72"/>
      <c r="C23" s="72"/>
      <c r="D23" s="13" t="s">
        <v>100</v>
      </c>
      <c r="E23" s="14">
        <v>0.4</v>
      </c>
      <c r="F23" s="50">
        <f t="shared" si="0"/>
        <v>0</v>
      </c>
      <c r="G23" s="8"/>
      <c r="H23" s="72"/>
      <c r="I23" s="72"/>
      <c r="J23" s="72"/>
      <c r="K23" s="18" t="s">
        <v>37</v>
      </c>
      <c r="L23" s="14">
        <v>0.1</v>
      </c>
      <c r="M23" s="50">
        <f t="shared" si="1"/>
        <v>0</v>
      </c>
    </row>
    <row r="24" spans="1:13" ht="15">
      <c r="A24" s="72"/>
      <c r="B24" s="72"/>
      <c r="C24" s="72"/>
      <c r="D24" s="13" t="s">
        <v>18</v>
      </c>
      <c r="E24" s="14">
        <v>0.4</v>
      </c>
      <c r="F24" s="50">
        <f t="shared" si="0"/>
        <v>0</v>
      </c>
      <c r="G24" s="8"/>
      <c r="H24" s="72"/>
      <c r="I24" s="72"/>
      <c r="J24" s="72"/>
      <c r="K24" s="18" t="s">
        <v>36</v>
      </c>
      <c r="L24" s="14">
        <v>0.2</v>
      </c>
      <c r="M24" s="50">
        <f t="shared" si="1"/>
        <v>0</v>
      </c>
    </row>
    <row r="25" spans="1:13" ht="15">
      <c r="A25" s="72"/>
      <c r="B25" s="72"/>
      <c r="C25" s="72"/>
      <c r="D25" s="47" t="s">
        <v>106</v>
      </c>
      <c r="E25" s="34">
        <v>0.35</v>
      </c>
      <c r="F25" s="50">
        <f t="shared" si="0"/>
        <v>0</v>
      </c>
      <c r="G25" s="8"/>
      <c r="H25" s="72"/>
      <c r="I25" s="72"/>
      <c r="J25" s="72"/>
      <c r="K25" s="18" t="s">
        <v>114</v>
      </c>
      <c r="L25" s="14">
        <v>0.3</v>
      </c>
      <c r="M25" s="50">
        <f t="shared" si="1"/>
        <v>0</v>
      </c>
    </row>
    <row r="26" spans="1:13" ht="15">
      <c r="A26" s="72"/>
      <c r="B26" s="72"/>
      <c r="C26" s="72"/>
      <c r="D26" s="13" t="s">
        <v>107</v>
      </c>
      <c r="E26" s="14">
        <v>1.2</v>
      </c>
      <c r="F26" s="50">
        <f t="shared" si="0"/>
        <v>0</v>
      </c>
      <c r="G26" s="8"/>
      <c r="H26" s="72"/>
      <c r="I26" s="72"/>
      <c r="J26" s="72"/>
      <c r="K26" s="13" t="s">
        <v>102</v>
      </c>
      <c r="L26" s="14">
        <v>0.3</v>
      </c>
      <c r="M26" s="50">
        <f t="shared" si="1"/>
        <v>0</v>
      </c>
    </row>
    <row r="27" spans="1:13" ht="15.75" thickBot="1">
      <c r="A27" s="72"/>
      <c r="B27" s="72"/>
      <c r="C27" s="72"/>
      <c r="D27" s="13" t="s">
        <v>12</v>
      </c>
      <c r="E27" s="14">
        <v>1.2</v>
      </c>
      <c r="F27" s="50">
        <f t="shared" si="0"/>
        <v>0</v>
      </c>
      <c r="G27" s="8"/>
      <c r="H27" s="72"/>
      <c r="I27" s="72"/>
      <c r="J27" s="72"/>
      <c r="K27" s="47" t="s">
        <v>149</v>
      </c>
      <c r="L27" s="14">
        <v>0.1</v>
      </c>
      <c r="M27" s="50">
        <f t="shared" si="1"/>
        <v>0</v>
      </c>
    </row>
    <row r="28" spans="1:13" ht="15.75" thickBot="1">
      <c r="A28" s="72"/>
      <c r="B28" s="72"/>
      <c r="C28" s="72"/>
      <c r="D28" s="13" t="s">
        <v>13</v>
      </c>
      <c r="E28" s="14">
        <v>1.7</v>
      </c>
      <c r="F28" s="50">
        <f t="shared" si="0"/>
        <v>0</v>
      </c>
      <c r="G28" s="8"/>
      <c r="H28" s="29"/>
      <c r="I28" s="29"/>
      <c r="J28" s="29"/>
      <c r="K28" s="30"/>
      <c r="L28" s="31"/>
      <c r="M28" s="52">
        <f>SUM(M11:M27)</f>
        <v>0</v>
      </c>
    </row>
    <row r="29" spans="1:13" ht="15.75" thickBot="1">
      <c r="A29" s="72"/>
      <c r="B29" s="72"/>
      <c r="C29" s="72"/>
      <c r="D29" s="13" t="s">
        <v>14</v>
      </c>
      <c r="E29" s="14">
        <v>1.2</v>
      </c>
      <c r="F29" s="50">
        <f t="shared" si="0"/>
        <v>0</v>
      </c>
      <c r="G29" s="8"/>
      <c r="H29" s="1"/>
      <c r="I29" s="1"/>
      <c r="J29" s="1"/>
      <c r="K29" s="1"/>
      <c r="L29" s="1"/>
      <c r="M29" s="1"/>
    </row>
    <row r="30" spans="1:13" ht="17.25" thickBot="1">
      <c r="A30" s="72"/>
      <c r="B30" s="72"/>
      <c r="C30" s="72"/>
      <c r="D30" s="13" t="s">
        <v>4</v>
      </c>
      <c r="E30" s="14">
        <v>0.8</v>
      </c>
      <c r="F30" s="50">
        <f t="shared" si="0"/>
        <v>0</v>
      </c>
      <c r="G30" s="8"/>
      <c r="H30" s="71" t="s">
        <v>0</v>
      </c>
      <c r="I30" s="71" t="s">
        <v>137</v>
      </c>
      <c r="J30" s="71" t="s">
        <v>138</v>
      </c>
      <c r="K30" s="15" t="s">
        <v>40</v>
      </c>
      <c r="L30" s="15" t="s">
        <v>2</v>
      </c>
      <c r="M30" s="16" t="s">
        <v>3</v>
      </c>
    </row>
    <row r="31" spans="1:13" ht="15.75">
      <c r="A31" s="72"/>
      <c r="B31" s="72"/>
      <c r="C31" s="72"/>
      <c r="D31" s="13" t="s">
        <v>5</v>
      </c>
      <c r="E31" s="14">
        <v>0.4</v>
      </c>
      <c r="F31" s="50">
        <f t="shared" si="0"/>
        <v>0</v>
      </c>
      <c r="G31" s="8"/>
      <c r="H31" s="72"/>
      <c r="I31" s="12"/>
      <c r="J31" s="12"/>
      <c r="K31" s="10" t="s">
        <v>85</v>
      </c>
      <c r="L31" s="19">
        <v>0.8</v>
      </c>
      <c r="M31" s="50">
        <f>H31*L31</f>
        <v>0</v>
      </c>
    </row>
    <row r="32" spans="1:13" ht="15">
      <c r="A32" s="72"/>
      <c r="B32" s="72"/>
      <c r="C32" s="72"/>
      <c r="D32" s="13" t="s">
        <v>15</v>
      </c>
      <c r="E32" s="14">
        <v>1.4</v>
      </c>
      <c r="F32" s="50">
        <f t="shared" si="0"/>
        <v>0</v>
      </c>
      <c r="G32" s="8"/>
      <c r="H32" s="72"/>
      <c r="I32" s="12"/>
      <c r="J32" s="12"/>
      <c r="K32" s="13" t="s">
        <v>23</v>
      </c>
      <c r="L32" s="19">
        <v>0.1</v>
      </c>
      <c r="M32" s="50">
        <f aca="true" t="shared" si="2" ref="M32:M47">H32*L32</f>
        <v>0</v>
      </c>
    </row>
    <row r="33" spans="1:13" ht="15.75">
      <c r="A33" s="72"/>
      <c r="B33" s="72"/>
      <c r="C33" s="72"/>
      <c r="D33" s="13" t="s">
        <v>81</v>
      </c>
      <c r="E33" s="14">
        <v>0.4</v>
      </c>
      <c r="F33" s="50">
        <f t="shared" si="0"/>
        <v>0</v>
      </c>
      <c r="G33" s="8"/>
      <c r="H33" s="72"/>
      <c r="I33" s="12"/>
      <c r="J33" s="12"/>
      <c r="K33" s="13" t="s">
        <v>86</v>
      </c>
      <c r="L33" s="19">
        <v>0.4</v>
      </c>
      <c r="M33" s="50">
        <f t="shared" si="2"/>
        <v>0</v>
      </c>
    </row>
    <row r="34" spans="1:13" ht="15">
      <c r="A34" s="72"/>
      <c r="B34" s="72"/>
      <c r="C34" s="72"/>
      <c r="D34" s="13" t="s">
        <v>101</v>
      </c>
      <c r="E34" s="14">
        <v>0.2</v>
      </c>
      <c r="F34" s="50">
        <f t="shared" si="0"/>
        <v>0</v>
      </c>
      <c r="G34" s="8"/>
      <c r="H34" s="72"/>
      <c r="I34" s="12"/>
      <c r="J34" s="12"/>
      <c r="K34" s="13" t="s">
        <v>21</v>
      </c>
      <c r="L34" s="19">
        <v>0.2</v>
      </c>
      <c r="M34" s="50">
        <f t="shared" si="2"/>
        <v>0</v>
      </c>
    </row>
    <row r="35" spans="1:13" ht="15">
      <c r="A35" s="72"/>
      <c r="B35" s="72"/>
      <c r="C35" s="72"/>
      <c r="D35" s="13" t="s">
        <v>19</v>
      </c>
      <c r="E35" s="14">
        <v>0.1</v>
      </c>
      <c r="F35" s="50">
        <f t="shared" si="0"/>
        <v>0</v>
      </c>
      <c r="G35" s="8"/>
      <c r="H35" s="72"/>
      <c r="I35" s="12"/>
      <c r="J35" s="12"/>
      <c r="K35" s="47" t="s">
        <v>116</v>
      </c>
      <c r="L35" s="48">
        <v>0.6</v>
      </c>
      <c r="M35" s="50">
        <f t="shared" si="2"/>
        <v>0</v>
      </c>
    </row>
    <row r="36" spans="1:13" ht="15">
      <c r="A36" s="72"/>
      <c r="B36" s="72"/>
      <c r="C36" s="72"/>
      <c r="D36" s="13" t="s">
        <v>102</v>
      </c>
      <c r="E36" s="14">
        <v>0.3</v>
      </c>
      <c r="F36" s="50">
        <f t="shared" si="0"/>
        <v>0</v>
      </c>
      <c r="G36" s="8"/>
      <c r="H36" s="72"/>
      <c r="I36" s="12"/>
      <c r="J36" s="12"/>
      <c r="K36" s="13" t="s">
        <v>12</v>
      </c>
      <c r="L36" s="19">
        <v>1.2</v>
      </c>
      <c r="M36" s="50">
        <f t="shared" si="2"/>
        <v>0</v>
      </c>
    </row>
    <row r="37" spans="1:13" ht="15">
      <c r="A37" s="72"/>
      <c r="B37" s="72"/>
      <c r="C37" s="72"/>
      <c r="D37" s="13" t="s">
        <v>103</v>
      </c>
      <c r="E37" s="14">
        <v>0.2</v>
      </c>
      <c r="F37" s="50">
        <f t="shared" si="0"/>
        <v>0</v>
      </c>
      <c r="G37" s="8"/>
      <c r="H37" s="72"/>
      <c r="I37" s="12"/>
      <c r="J37" s="12"/>
      <c r="K37" s="13" t="s">
        <v>13</v>
      </c>
      <c r="L37" s="19">
        <v>1.7</v>
      </c>
      <c r="M37" s="50">
        <f t="shared" si="2"/>
        <v>0</v>
      </c>
    </row>
    <row r="38" spans="1:13" ht="15">
      <c r="A38" s="72"/>
      <c r="B38" s="72"/>
      <c r="C38" s="72"/>
      <c r="D38" s="13" t="s">
        <v>7</v>
      </c>
      <c r="E38" s="14">
        <v>0.3</v>
      </c>
      <c r="F38" s="50">
        <f t="shared" si="0"/>
        <v>0</v>
      </c>
      <c r="G38" s="8"/>
      <c r="H38" s="72"/>
      <c r="I38" s="12"/>
      <c r="J38" s="12"/>
      <c r="K38" s="13" t="s">
        <v>39</v>
      </c>
      <c r="L38" s="19">
        <v>0.3</v>
      </c>
      <c r="M38" s="50">
        <f t="shared" si="2"/>
        <v>0</v>
      </c>
    </row>
    <row r="39" spans="1:13" ht="15">
      <c r="A39" s="72"/>
      <c r="B39" s="72"/>
      <c r="C39" s="72"/>
      <c r="D39" s="13" t="s">
        <v>22</v>
      </c>
      <c r="E39" s="14">
        <v>0.3</v>
      </c>
      <c r="F39" s="50">
        <f t="shared" si="0"/>
        <v>0</v>
      </c>
      <c r="G39" s="8"/>
      <c r="H39" s="72"/>
      <c r="I39" s="12"/>
      <c r="J39" s="12"/>
      <c r="K39" s="13" t="s">
        <v>4</v>
      </c>
      <c r="L39" s="19">
        <v>0.8</v>
      </c>
      <c r="M39" s="50">
        <f t="shared" si="2"/>
        <v>0</v>
      </c>
    </row>
    <row r="40" spans="1:13" ht="15">
      <c r="A40" s="72"/>
      <c r="B40" s="72"/>
      <c r="C40" s="72"/>
      <c r="D40" s="13" t="s">
        <v>8</v>
      </c>
      <c r="E40" s="14">
        <v>0.4</v>
      </c>
      <c r="F40" s="50">
        <f t="shared" si="0"/>
        <v>0</v>
      </c>
      <c r="G40" s="8"/>
      <c r="H40" s="72"/>
      <c r="I40" s="12"/>
      <c r="J40" s="12"/>
      <c r="K40" s="13" t="s">
        <v>41</v>
      </c>
      <c r="L40" s="19">
        <v>0.4</v>
      </c>
      <c r="M40" s="50">
        <f t="shared" si="2"/>
        <v>0</v>
      </c>
    </row>
    <row r="41" spans="1:13" ht="15">
      <c r="A41" s="72"/>
      <c r="B41" s="72"/>
      <c r="C41" s="72"/>
      <c r="D41" s="13" t="s">
        <v>9</v>
      </c>
      <c r="E41" s="14">
        <v>0.5</v>
      </c>
      <c r="F41" s="50">
        <f t="shared" si="0"/>
        <v>0</v>
      </c>
      <c r="G41" s="8"/>
      <c r="H41" s="72"/>
      <c r="I41" s="12"/>
      <c r="J41" s="12"/>
      <c r="K41" s="13" t="s">
        <v>19</v>
      </c>
      <c r="L41" s="19">
        <v>0.2</v>
      </c>
      <c r="M41" s="50">
        <f t="shared" si="2"/>
        <v>0</v>
      </c>
    </row>
    <row r="42" spans="1:13" ht="15">
      <c r="A42" s="72"/>
      <c r="B42" s="72"/>
      <c r="C42" s="72"/>
      <c r="D42" s="13" t="s">
        <v>10</v>
      </c>
      <c r="E42" s="14">
        <v>0.6</v>
      </c>
      <c r="F42" s="50">
        <f t="shared" si="0"/>
        <v>0</v>
      </c>
      <c r="G42" s="8"/>
      <c r="H42" s="72"/>
      <c r="I42" s="12"/>
      <c r="J42" s="12"/>
      <c r="K42" s="13" t="s">
        <v>22</v>
      </c>
      <c r="L42" s="19">
        <v>0.3</v>
      </c>
      <c r="M42" s="50">
        <f t="shared" si="2"/>
        <v>0</v>
      </c>
    </row>
    <row r="43" spans="1:13" ht="15">
      <c r="A43" s="72"/>
      <c r="B43" s="72"/>
      <c r="C43" s="72"/>
      <c r="D43" s="13" t="s">
        <v>11</v>
      </c>
      <c r="E43" s="14">
        <v>0.8</v>
      </c>
      <c r="F43" s="50">
        <f t="shared" si="0"/>
        <v>0</v>
      </c>
      <c r="G43" s="8"/>
      <c r="H43" s="72"/>
      <c r="I43" s="12"/>
      <c r="J43" s="12"/>
      <c r="K43" s="13" t="s">
        <v>8</v>
      </c>
      <c r="L43" s="19">
        <v>0.4</v>
      </c>
      <c r="M43" s="50">
        <f t="shared" si="2"/>
        <v>0</v>
      </c>
    </row>
    <row r="44" spans="1:13" ht="15.75">
      <c r="A44" s="72"/>
      <c r="B44" s="72"/>
      <c r="C44" s="72"/>
      <c r="D44" s="13" t="s">
        <v>82</v>
      </c>
      <c r="E44" s="14">
        <v>0.8</v>
      </c>
      <c r="F44" s="50">
        <f t="shared" si="0"/>
        <v>0</v>
      </c>
      <c r="G44" s="8"/>
      <c r="H44" s="72"/>
      <c r="I44" s="12"/>
      <c r="J44" s="12"/>
      <c r="K44" s="13" t="s">
        <v>117</v>
      </c>
      <c r="L44" s="19">
        <v>0.5</v>
      </c>
      <c r="M44" s="50">
        <f t="shared" si="2"/>
        <v>0</v>
      </c>
    </row>
    <row r="45" spans="1:13" ht="15">
      <c r="A45" s="72"/>
      <c r="B45" s="72"/>
      <c r="C45" s="72"/>
      <c r="D45" s="47" t="s">
        <v>149</v>
      </c>
      <c r="E45" s="14">
        <v>0.1</v>
      </c>
      <c r="F45" s="50">
        <f t="shared" si="0"/>
        <v>0</v>
      </c>
      <c r="G45" s="8"/>
      <c r="H45" s="72"/>
      <c r="I45" s="12"/>
      <c r="J45" s="12"/>
      <c r="K45" s="13" t="s">
        <v>118</v>
      </c>
      <c r="L45" s="19">
        <v>0.1</v>
      </c>
      <c r="M45" s="50">
        <f t="shared" si="2"/>
        <v>0</v>
      </c>
    </row>
    <row r="46" spans="1:13" ht="15.75" thickBot="1">
      <c r="A46" s="72"/>
      <c r="B46" s="72"/>
      <c r="C46" s="72"/>
      <c r="D46" s="13"/>
      <c r="E46" s="14"/>
      <c r="F46" s="51"/>
      <c r="G46" s="8"/>
      <c r="H46" s="72"/>
      <c r="I46" s="12"/>
      <c r="J46" s="12"/>
      <c r="K46" s="13" t="s">
        <v>11</v>
      </c>
      <c r="L46" s="19">
        <v>0.8</v>
      </c>
      <c r="M46" s="50">
        <f t="shared" si="2"/>
        <v>0</v>
      </c>
    </row>
    <row r="47" spans="1:13" ht="15.75" thickBot="1">
      <c r="A47" s="29"/>
      <c r="B47" s="29"/>
      <c r="C47" s="29"/>
      <c r="D47" s="45"/>
      <c r="E47" s="1"/>
      <c r="F47" s="53">
        <f>SUM(F11:F45)</f>
        <v>0</v>
      </c>
      <c r="G47" s="8"/>
      <c r="H47" s="72"/>
      <c r="I47" s="12"/>
      <c r="J47" s="12"/>
      <c r="K47" s="13" t="s">
        <v>150</v>
      </c>
      <c r="L47" s="56">
        <v>2</v>
      </c>
      <c r="M47" s="50">
        <f t="shared" si="2"/>
        <v>0</v>
      </c>
    </row>
    <row r="48" spans="6:13" ht="15.75" thickBot="1">
      <c r="F48" s="7"/>
      <c r="G48" s="8"/>
      <c r="H48" s="129"/>
      <c r="I48" s="21"/>
      <c r="J48" s="21"/>
      <c r="K48" s="47"/>
      <c r="L48" s="21"/>
      <c r="M48" s="54"/>
    </row>
    <row r="49" spans="7:13" ht="15" thickBot="1">
      <c r="G49" s="8"/>
      <c r="H49" s="1"/>
      <c r="I49" s="1"/>
      <c r="J49" s="1"/>
      <c r="K49" s="1"/>
      <c r="L49" s="1"/>
      <c r="M49" s="53">
        <f>SUM(M31:M47)</f>
        <v>0</v>
      </c>
    </row>
    <row r="50" spans="1:13" ht="17.25" thickBot="1">
      <c r="A50" s="71" t="s">
        <v>0</v>
      </c>
      <c r="B50" s="71" t="s">
        <v>137</v>
      </c>
      <c r="C50" s="71" t="s">
        <v>138</v>
      </c>
      <c r="D50" s="15" t="s">
        <v>27</v>
      </c>
      <c r="E50" s="15" t="s">
        <v>2</v>
      </c>
      <c r="F50" s="16" t="s">
        <v>3</v>
      </c>
      <c r="G50" s="8"/>
      <c r="H50" s="1"/>
      <c r="I50" s="1"/>
      <c r="J50" s="1"/>
      <c r="K50" s="1"/>
      <c r="L50" s="1"/>
      <c r="M50" s="1"/>
    </row>
    <row r="51" spans="1:13" ht="15.75" thickBot="1">
      <c r="A51" s="72"/>
      <c r="B51" s="72"/>
      <c r="C51" s="72"/>
      <c r="D51" s="17" t="s">
        <v>23</v>
      </c>
      <c r="E51" s="14">
        <v>0.1</v>
      </c>
      <c r="F51" s="50">
        <f>A51*E51</f>
        <v>0</v>
      </c>
      <c r="G51" s="8"/>
      <c r="H51" s="8"/>
      <c r="I51" s="8"/>
      <c r="J51" s="8"/>
      <c r="K51" s="8"/>
      <c r="L51" s="8"/>
      <c r="M51" s="1"/>
    </row>
    <row r="52" spans="1:13" ht="17.25" thickBot="1">
      <c r="A52" s="72"/>
      <c r="B52" s="12"/>
      <c r="C52" s="12"/>
      <c r="D52" s="18" t="s">
        <v>112</v>
      </c>
      <c r="E52" s="14">
        <v>1.5</v>
      </c>
      <c r="F52" s="50">
        <f aca="true" t="shared" si="3" ref="F52:F64">A52*E52</f>
        <v>0</v>
      </c>
      <c r="G52" s="8"/>
      <c r="H52" s="71" t="s">
        <v>0</v>
      </c>
      <c r="I52" s="71" t="s">
        <v>137</v>
      </c>
      <c r="J52" s="71" t="s">
        <v>138</v>
      </c>
      <c r="K52" s="15" t="s">
        <v>54</v>
      </c>
      <c r="L52" s="15" t="s">
        <v>2</v>
      </c>
      <c r="M52" s="16" t="s">
        <v>3</v>
      </c>
    </row>
    <row r="53" spans="1:13" ht="15">
      <c r="A53" s="72"/>
      <c r="B53" s="12"/>
      <c r="C53" s="12"/>
      <c r="D53" s="18" t="s">
        <v>21</v>
      </c>
      <c r="E53" s="14">
        <v>0.2</v>
      </c>
      <c r="F53" s="50">
        <f t="shared" si="3"/>
        <v>0</v>
      </c>
      <c r="G53" s="8"/>
      <c r="H53" s="72"/>
      <c r="I53" s="72"/>
      <c r="J53" s="72"/>
      <c r="K53" s="17" t="s">
        <v>21</v>
      </c>
      <c r="L53" s="14">
        <v>0.2</v>
      </c>
      <c r="M53" s="50">
        <f>H53*L53</f>
        <v>0</v>
      </c>
    </row>
    <row r="54" spans="1:13" ht="15">
      <c r="A54" s="72"/>
      <c r="B54" s="12"/>
      <c r="C54" s="12"/>
      <c r="D54" s="18" t="s">
        <v>24</v>
      </c>
      <c r="E54" s="14">
        <v>0.2</v>
      </c>
      <c r="F54" s="50">
        <f t="shared" si="3"/>
        <v>0</v>
      </c>
      <c r="G54" s="6"/>
      <c r="H54" s="72"/>
      <c r="I54" s="12"/>
      <c r="J54" s="12"/>
      <c r="K54" s="18" t="s">
        <v>108</v>
      </c>
      <c r="L54" s="14">
        <v>0.2</v>
      </c>
      <c r="M54" s="50">
        <f aca="true" t="shared" si="4" ref="M54:M60">H54*L54</f>
        <v>0</v>
      </c>
    </row>
    <row r="55" spans="1:13" ht="15">
      <c r="A55" s="72"/>
      <c r="B55" s="12"/>
      <c r="C55" s="12"/>
      <c r="D55" s="18" t="s">
        <v>26</v>
      </c>
      <c r="E55" s="14">
        <v>0.5</v>
      </c>
      <c r="F55" s="50">
        <f t="shared" si="3"/>
        <v>0</v>
      </c>
      <c r="G55" s="8"/>
      <c r="H55" s="72"/>
      <c r="I55" s="12"/>
      <c r="J55" s="12"/>
      <c r="K55" s="18" t="s">
        <v>109</v>
      </c>
      <c r="L55" s="14">
        <v>0.7</v>
      </c>
      <c r="M55" s="50">
        <f t="shared" si="4"/>
        <v>0</v>
      </c>
    </row>
    <row r="56" spans="1:13" ht="15">
      <c r="A56" s="72"/>
      <c r="B56" s="12"/>
      <c r="C56" s="12"/>
      <c r="D56" s="18" t="s">
        <v>15</v>
      </c>
      <c r="E56" s="14">
        <v>1.2</v>
      </c>
      <c r="F56" s="50">
        <f t="shared" si="3"/>
        <v>0</v>
      </c>
      <c r="G56" s="8"/>
      <c r="H56" s="72"/>
      <c r="I56" s="12"/>
      <c r="J56" s="12"/>
      <c r="K56" s="18" t="s">
        <v>110</v>
      </c>
      <c r="L56" s="14">
        <v>0.4</v>
      </c>
      <c r="M56" s="50">
        <f t="shared" si="4"/>
        <v>0</v>
      </c>
    </row>
    <row r="57" spans="1:13" ht="15">
      <c r="A57" s="72"/>
      <c r="B57" s="12"/>
      <c r="C57" s="12"/>
      <c r="D57" s="18" t="s">
        <v>6</v>
      </c>
      <c r="E57" s="14">
        <v>0.2</v>
      </c>
      <c r="F57" s="50">
        <f t="shared" si="3"/>
        <v>0</v>
      </c>
      <c r="G57" s="8"/>
      <c r="H57" s="72"/>
      <c r="I57" s="12"/>
      <c r="J57" s="12"/>
      <c r="K57" s="33" t="s">
        <v>36</v>
      </c>
      <c r="L57" s="14">
        <v>0.2</v>
      </c>
      <c r="M57" s="50">
        <f t="shared" si="4"/>
        <v>0</v>
      </c>
    </row>
    <row r="58" spans="1:13" ht="15">
      <c r="A58" s="72"/>
      <c r="B58" s="12"/>
      <c r="C58" s="12"/>
      <c r="D58" s="18" t="s">
        <v>113</v>
      </c>
      <c r="E58" s="14">
        <v>0.3</v>
      </c>
      <c r="F58" s="50">
        <f t="shared" si="3"/>
        <v>0</v>
      </c>
      <c r="G58" s="8"/>
      <c r="H58" s="72"/>
      <c r="I58" s="12"/>
      <c r="J58" s="12"/>
      <c r="K58" s="18" t="s">
        <v>50</v>
      </c>
      <c r="L58" s="14">
        <v>0.8</v>
      </c>
      <c r="M58" s="50">
        <f t="shared" si="4"/>
        <v>0</v>
      </c>
    </row>
    <row r="59" spans="1:13" ht="15">
      <c r="A59" s="72"/>
      <c r="B59" s="12"/>
      <c r="C59" s="12"/>
      <c r="D59" s="18" t="s">
        <v>22</v>
      </c>
      <c r="E59" s="14">
        <v>0.3</v>
      </c>
      <c r="F59" s="50">
        <f t="shared" si="3"/>
        <v>0</v>
      </c>
      <c r="G59" s="8"/>
      <c r="H59" s="72"/>
      <c r="I59" s="12"/>
      <c r="J59" s="12"/>
      <c r="K59" s="18" t="s">
        <v>111</v>
      </c>
      <c r="L59" s="14">
        <v>0.2</v>
      </c>
      <c r="M59" s="50">
        <f t="shared" si="4"/>
        <v>0</v>
      </c>
    </row>
    <row r="60" spans="1:13" ht="15">
      <c r="A60" s="72"/>
      <c r="B60" s="12"/>
      <c r="C60" s="12"/>
      <c r="D60" s="18" t="s">
        <v>8</v>
      </c>
      <c r="E60" s="14">
        <v>0.4</v>
      </c>
      <c r="F60" s="50">
        <f t="shared" si="3"/>
        <v>0</v>
      </c>
      <c r="G60" s="8"/>
      <c r="H60" s="72"/>
      <c r="I60" s="12"/>
      <c r="J60" s="12"/>
      <c r="K60" s="18" t="s">
        <v>151</v>
      </c>
      <c r="L60" s="14">
        <v>0.1</v>
      </c>
      <c r="M60" s="50">
        <f t="shared" si="4"/>
        <v>0</v>
      </c>
    </row>
    <row r="61" spans="1:13" ht="15.75" thickBot="1">
      <c r="A61" s="72"/>
      <c r="B61" s="12"/>
      <c r="C61" s="12"/>
      <c r="D61" s="18" t="s">
        <v>9</v>
      </c>
      <c r="E61" s="14">
        <v>0.5</v>
      </c>
      <c r="F61" s="50">
        <f t="shared" si="3"/>
        <v>0</v>
      </c>
      <c r="G61" s="8"/>
      <c r="H61" s="72"/>
      <c r="I61" s="12"/>
      <c r="J61" s="12"/>
      <c r="K61" s="18"/>
      <c r="L61" s="14"/>
      <c r="M61" s="51"/>
    </row>
    <row r="62" spans="1:13" ht="15.75" thickBot="1">
      <c r="A62" s="72"/>
      <c r="B62" s="12"/>
      <c r="C62" s="12"/>
      <c r="D62" s="18" t="s">
        <v>10</v>
      </c>
      <c r="E62" s="14">
        <v>0.6</v>
      </c>
      <c r="F62" s="50">
        <f t="shared" si="3"/>
        <v>0</v>
      </c>
      <c r="G62" s="8"/>
      <c r="H62" s="29"/>
      <c r="I62" s="29"/>
      <c r="J62" s="29"/>
      <c r="K62" s="29"/>
      <c r="L62" s="31"/>
      <c r="M62" s="52">
        <f>SUM(M53:M60)</f>
        <v>0</v>
      </c>
    </row>
    <row r="63" spans="1:13" ht="15">
      <c r="A63" s="72"/>
      <c r="B63" s="12"/>
      <c r="C63" s="12"/>
      <c r="D63" s="18" t="s">
        <v>11</v>
      </c>
      <c r="E63" s="14">
        <v>0.8</v>
      </c>
      <c r="F63" s="50">
        <f t="shared" si="3"/>
        <v>0</v>
      </c>
      <c r="G63" s="8"/>
      <c r="H63" s="8"/>
      <c r="I63" s="8"/>
      <c r="J63" s="8"/>
      <c r="K63" s="1"/>
      <c r="L63" s="8"/>
      <c r="M63" s="8"/>
    </row>
    <row r="64" spans="1:13" ht="15">
      <c r="A64" s="72"/>
      <c r="B64" s="12"/>
      <c r="C64" s="12"/>
      <c r="D64" s="18" t="s">
        <v>25</v>
      </c>
      <c r="E64" s="14">
        <v>1</v>
      </c>
      <c r="F64" s="50">
        <f t="shared" si="3"/>
        <v>0</v>
      </c>
      <c r="G64" s="8"/>
      <c r="H64" s="1"/>
      <c r="I64" s="1"/>
      <c r="J64" s="1"/>
      <c r="K64" s="1"/>
      <c r="L64" s="1"/>
      <c r="M64" s="1"/>
    </row>
    <row r="65" spans="1:13" ht="15">
      <c r="A65" s="72"/>
      <c r="B65" s="12"/>
      <c r="C65" s="12"/>
      <c r="D65" s="33"/>
      <c r="E65" s="21"/>
      <c r="F65" s="50"/>
      <c r="G65" s="8"/>
      <c r="H65" s="8"/>
      <c r="I65" s="8"/>
      <c r="J65" s="8"/>
      <c r="K65" s="8"/>
      <c r="L65" s="8"/>
      <c r="M65" s="8"/>
    </row>
    <row r="66" spans="1:13" ht="17.25" customHeight="1" thickBot="1">
      <c r="A66" s="12"/>
      <c r="B66" s="12"/>
      <c r="C66" s="12"/>
      <c r="D66" s="18"/>
      <c r="E66" s="14"/>
      <c r="F66" s="51"/>
      <c r="G66" s="8"/>
      <c r="H66" s="1"/>
      <c r="I66" s="1"/>
      <c r="J66" s="1"/>
      <c r="K66" s="1"/>
      <c r="L66" s="1"/>
      <c r="M66" s="1"/>
    </row>
    <row r="67" spans="1:13" ht="15" thickBot="1">
      <c r="A67" s="1"/>
      <c r="B67" s="1"/>
      <c r="C67" s="1"/>
      <c r="D67" s="1"/>
      <c r="E67" s="1"/>
      <c r="F67" s="53">
        <f>SUM(F51:F64)</f>
        <v>0</v>
      </c>
      <c r="G67" s="8"/>
      <c r="H67" s="1"/>
      <c r="I67" s="1"/>
      <c r="J67" s="1"/>
      <c r="K67" s="1"/>
      <c r="L67" s="1"/>
      <c r="M67" s="1"/>
    </row>
    <row r="68" spans="1:13" ht="14.25">
      <c r="A68" s="1"/>
      <c r="B68" s="1"/>
      <c r="C68" s="1"/>
      <c r="D68" s="1"/>
      <c r="E68" s="1"/>
      <c r="F68" s="1"/>
      <c r="G68" s="8"/>
      <c r="H68" s="1"/>
      <c r="I68" s="1"/>
      <c r="J68" s="1"/>
      <c r="K68" s="1"/>
      <c r="L68" s="1"/>
      <c r="M68" s="1"/>
    </row>
    <row r="69" spans="1:13" ht="14.25">
      <c r="A69" s="1"/>
      <c r="B69" s="1"/>
      <c r="C69" s="1"/>
      <c r="D69" s="1"/>
      <c r="E69" s="1"/>
      <c r="F69" s="1"/>
      <c r="G69" s="8"/>
      <c r="H69" s="1"/>
      <c r="I69" s="1"/>
      <c r="J69" s="1"/>
      <c r="K69" s="1"/>
      <c r="L69" s="1"/>
      <c r="M69" s="1"/>
    </row>
    <row r="70" spans="1:13" ht="15.75" thickBot="1">
      <c r="A70" s="44"/>
      <c r="B70" s="44"/>
      <c r="C70" s="44"/>
      <c r="D70" s="46"/>
      <c r="E70" s="44"/>
      <c r="F70" s="44"/>
      <c r="G70" s="44"/>
      <c r="H70" s="44"/>
      <c r="I70" s="44"/>
      <c r="J70" s="44"/>
      <c r="K70" s="46"/>
      <c r="L70" s="44"/>
      <c r="M70" s="44"/>
    </row>
    <row r="71" spans="1:13" ht="17.25" thickBot="1">
      <c r="A71" s="71" t="s">
        <v>0</v>
      </c>
      <c r="B71" s="71" t="s">
        <v>137</v>
      </c>
      <c r="C71" s="71" t="s">
        <v>138</v>
      </c>
      <c r="D71" s="15" t="s">
        <v>53</v>
      </c>
      <c r="E71" s="15" t="s">
        <v>2</v>
      </c>
      <c r="F71" s="16" t="s">
        <v>3</v>
      </c>
      <c r="G71" s="1"/>
      <c r="H71" s="71" t="s">
        <v>0</v>
      </c>
      <c r="I71" s="71" t="s">
        <v>137</v>
      </c>
      <c r="J71" s="71" t="s">
        <v>138</v>
      </c>
      <c r="K71" s="15" t="s">
        <v>152</v>
      </c>
      <c r="L71" s="15" t="s">
        <v>2</v>
      </c>
      <c r="M71" s="16" t="s">
        <v>3</v>
      </c>
    </row>
    <row r="72" spans="1:13" ht="15.75">
      <c r="A72" s="72"/>
      <c r="B72" s="72"/>
      <c r="C72" s="72"/>
      <c r="D72" s="17" t="s">
        <v>147</v>
      </c>
      <c r="E72" s="14">
        <v>0.8</v>
      </c>
      <c r="F72" s="50">
        <f>E72*A72</f>
        <v>0</v>
      </c>
      <c r="G72" s="8"/>
      <c r="H72" s="72"/>
      <c r="I72" s="72"/>
      <c r="J72" s="72"/>
      <c r="K72" s="17" t="s">
        <v>62</v>
      </c>
      <c r="L72" s="11">
        <v>0.1</v>
      </c>
      <c r="M72" s="55">
        <f>L72*H72</f>
        <v>0</v>
      </c>
    </row>
    <row r="73" spans="1:13" ht="15.75">
      <c r="A73" s="72"/>
      <c r="B73" s="12"/>
      <c r="C73" s="12"/>
      <c r="D73" s="18" t="s">
        <v>148</v>
      </c>
      <c r="E73" s="14">
        <v>1</v>
      </c>
      <c r="F73" s="50">
        <f aca="true" t="shared" si="5" ref="F73:F92">E73*A73</f>
        <v>0</v>
      </c>
      <c r="G73" s="8"/>
      <c r="H73" s="72"/>
      <c r="I73" s="12"/>
      <c r="J73" s="12"/>
      <c r="K73" s="18" t="s">
        <v>71</v>
      </c>
      <c r="L73" s="14">
        <v>0.1</v>
      </c>
      <c r="M73" s="55">
        <f aca="true" t="shared" si="6" ref="M73:M95">L73*H73</f>
        <v>0</v>
      </c>
    </row>
    <row r="74" spans="1:13" ht="15.75" customHeight="1">
      <c r="A74" s="72"/>
      <c r="B74" s="12"/>
      <c r="C74" s="12"/>
      <c r="D74" s="18" t="s">
        <v>42</v>
      </c>
      <c r="E74" s="14">
        <v>1</v>
      </c>
      <c r="F74" s="50">
        <f t="shared" si="5"/>
        <v>0</v>
      </c>
      <c r="G74" s="8"/>
      <c r="H74" s="72"/>
      <c r="I74" s="12"/>
      <c r="J74" s="12"/>
      <c r="K74" s="18" t="s">
        <v>119</v>
      </c>
      <c r="L74" s="14">
        <v>0.2</v>
      </c>
      <c r="M74" s="55">
        <f t="shared" si="6"/>
        <v>0</v>
      </c>
    </row>
    <row r="75" spans="1:13" ht="15.75">
      <c r="A75" s="72"/>
      <c r="B75" s="12"/>
      <c r="C75" s="12"/>
      <c r="D75" s="18" t="s">
        <v>83</v>
      </c>
      <c r="E75" s="14">
        <v>0.3</v>
      </c>
      <c r="F75" s="50">
        <f t="shared" si="5"/>
        <v>0</v>
      </c>
      <c r="G75" s="8"/>
      <c r="H75" s="72"/>
      <c r="I75" s="12"/>
      <c r="J75" s="12"/>
      <c r="K75" s="18" t="s">
        <v>61</v>
      </c>
      <c r="L75" s="14">
        <v>0.5</v>
      </c>
      <c r="M75" s="55">
        <f t="shared" si="6"/>
        <v>0</v>
      </c>
    </row>
    <row r="76" spans="1:13" ht="15">
      <c r="A76" s="72"/>
      <c r="B76" s="12"/>
      <c r="C76" s="12"/>
      <c r="D76" s="18" t="s">
        <v>23</v>
      </c>
      <c r="E76" s="14">
        <v>0.1</v>
      </c>
      <c r="F76" s="50">
        <f t="shared" si="5"/>
        <v>0</v>
      </c>
      <c r="G76" s="8"/>
      <c r="H76" s="72"/>
      <c r="I76" s="12"/>
      <c r="J76" s="12"/>
      <c r="K76" s="18" t="s">
        <v>65</v>
      </c>
      <c r="L76" s="14">
        <v>0.5</v>
      </c>
      <c r="M76" s="55">
        <f t="shared" si="6"/>
        <v>0</v>
      </c>
    </row>
    <row r="77" spans="1:13" ht="15">
      <c r="A77" s="72"/>
      <c r="B77" s="12"/>
      <c r="C77" s="12"/>
      <c r="D77" s="18" t="s">
        <v>49</v>
      </c>
      <c r="E77" s="14">
        <v>0.2</v>
      </c>
      <c r="F77" s="50">
        <f t="shared" si="5"/>
        <v>0</v>
      </c>
      <c r="G77" s="8"/>
      <c r="H77" s="72"/>
      <c r="I77" s="12"/>
      <c r="J77" s="12"/>
      <c r="K77" s="18" t="s">
        <v>64</v>
      </c>
      <c r="L77" s="14">
        <v>0.2</v>
      </c>
      <c r="M77" s="55">
        <f t="shared" si="6"/>
        <v>0</v>
      </c>
    </row>
    <row r="78" spans="1:13" ht="15">
      <c r="A78" s="72"/>
      <c r="B78" s="12"/>
      <c r="C78" s="12"/>
      <c r="D78" s="18" t="s">
        <v>44</v>
      </c>
      <c r="E78" s="14">
        <v>1.6</v>
      </c>
      <c r="F78" s="50">
        <f t="shared" si="5"/>
        <v>0</v>
      </c>
      <c r="G78" s="8"/>
      <c r="H78" s="72"/>
      <c r="I78" s="12"/>
      <c r="J78" s="12"/>
      <c r="K78" s="18" t="s">
        <v>63</v>
      </c>
      <c r="L78" s="14">
        <v>0.1</v>
      </c>
      <c r="M78" s="55">
        <f t="shared" si="6"/>
        <v>0</v>
      </c>
    </row>
    <row r="79" spans="1:13" ht="15">
      <c r="A79" s="72"/>
      <c r="B79" s="12"/>
      <c r="C79" s="12"/>
      <c r="D79" s="18" t="s">
        <v>43</v>
      </c>
      <c r="E79" s="14">
        <v>0.5</v>
      </c>
      <c r="F79" s="50">
        <f t="shared" si="5"/>
        <v>0</v>
      </c>
      <c r="G79" s="8"/>
      <c r="H79" s="72"/>
      <c r="I79" s="12"/>
      <c r="J79" s="12"/>
      <c r="K79" s="12" t="s">
        <v>123</v>
      </c>
      <c r="L79" s="12">
        <v>0.5</v>
      </c>
      <c r="M79" s="55">
        <f t="shared" si="6"/>
        <v>0</v>
      </c>
    </row>
    <row r="80" spans="1:13" ht="15">
      <c r="A80" s="72"/>
      <c r="B80" s="12"/>
      <c r="C80" s="12"/>
      <c r="D80" s="18" t="s">
        <v>34</v>
      </c>
      <c r="E80" s="14">
        <v>0.7</v>
      </c>
      <c r="F80" s="50">
        <f t="shared" si="5"/>
        <v>0</v>
      </c>
      <c r="G80" s="8"/>
      <c r="H80" s="72"/>
      <c r="I80" s="12"/>
      <c r="J80" s="12"/>
      <c r="K80" s="12" t="s">
        <v>124</v>
      </c>
      <c r="L80" s="12">
        <v>1</v>
      </c>
      <c r="M80" s="55">
        <f t="shared" si="6"/>
        <v>0</v>
      </c>
    </row>
    <row r="81" spans="1:13" ht="15.75">
      <c r="A81" s="72"/>
      <c r="B81" s="12"/>
      <c r="C81" s="12"/>
      <c r="D81" s="18" t="s">
        <v>47</v>
      </c>
      <c r="E81" s="14">
        <v>0.1</v>
      </c>
      <c r="F81" s="50">
        <f t="shared" si="5"/>
        <v>0</v>
      </c>
      <c r="G81" s="8"/>
      <c r="H81" s="72"/>
      <c r="I81" s="12"/>
      <c r="J81" s="12"/>
      <c r="K81" s="18" t="s">
        <v>88</v>
      </c>
      <c r="L81" s="14">
        <v>0.1</v>
      </c>
      <c r="M81" s="55">
        <f t="shared" si="6"/>
        <v>0</v>
      </c>
    </row>
    <row r="82" spans="1:13" ht="15">
      <c r="A82" s="72"/>
      <c r="B82" s="12"/>
      <c r="C82" s="12"/>
      <c r="D82" s="18" t="s">
        <v>32</v>
      </c>
      <c r="E82" s="14">
        <v>0.2</v>
      </c>
      <c r="F82" s="50">
        <f t="shared" si="5"/>
        <v>0</v>
      </c>
      <c r="G82" s="8"/>
      <c r="H82" s="72"/>
      <c r="I82" s="12"/>
      <c r="J82" s="12"/>
      <c r="K82" s="18" t="s">
        <v>74</v>
      </c>
      <c r="L82" s="14">
        <v>0.2</v>
      </c>
      <c r="M82" s="55">
        <f t="shared" si="6"/>
        <v>0</v>
      </c>
    </row>
    <row r="83" spans="1:13" ht="15">
      <c r="A83" s="72"/>
      <c r="B83" s="12"/>
      <c r="C83" s="12"/>
      <c r="D83" s="18" t="s">
        <v>28</v>
      </c>
      <c r="E83" s="14">
        <v>1.5</v>
      </c>
      <c r="F83" s="50">
        <f t="shared" si="5"/>
        <v>0</v>
      </c>
      <c r="G83" s="8"/>
      <c r="H83" s="72"/>
      <c r="I83" s="12"/>
      <c r="J83" s="12"/>
      <c r="K83" s="18" t="s">
        <v>67</v>
      </c>
      <c r="L83" s="14">
        <v>0.2</v>
      </c>
      <c r="M83" s="55">
        <f t="shared" si="6"/>
        <v>0</v>
      </c>
    </row>
    <row r="84" spans="1:13" ht="15.75">
      <c r="A84" s="72"/>
      <c r="B84" s="12"/>
      <c r="C84" s="12"/>
      <c r="D84" s="18" t="s">
        <v>84</v>
      </c>
      <c r="E84" s="14">
        <v>0.8</v>
      </c>
      <c r="F84" s="50">
        <f t="shared" si="5"/>
        <v>0</v>
      </c>
      <c r="G84" s="8"/>
      <c r="H84" s="72"/>
      <c r="I84" s="12"/>
      <c r="J84" s="12"/>
      <c r="K84" s="18" t="s">
        <v>66</v>
      </c>
      <c r="L84" s="14">
        <v>0.5</v>
      </c>
      <c r="M84" s="55">
        <f t="shared" si="6"/>
        <v>0</v>
      </c>
    </row>
    <row r="85" spans="1:13" ht="15.75">
      <c r="A85" s="72"/>
      <c r="B85" s="12"/>
      <c r="C85" s="12"/>
      <c r="D85" s="18" t="s">
        <v>45</v>
      </c>
      <c r="E85" s="14">
        <v>0.7</v>
      </c>
      <c r="F85" s="50">
        <f t="shared" si="5"/>
        <v>0</v>
      </c>
      <c r="G85" s="8"/>
      <c r="H85" s="72"/>
      <c r="I85" s="12"/>
      <c r="J85" s="12"/>
      <c r="K85" s="18" t="s">
        <v>89</v>
      </c>
      <c r="L85" s="14">
        <v>0.4</v>
      </c>
      <c r="M85" s="55">
        <f t="shared" si="6"/>
        <v>0</v>
      </c>
    </row>
    <row r="86" spans="1:13" ht="15">
      <c r="A86" s="72"/>
      <c r="B86" s="12"/>
      <c r="C86" s="12"/>
      <c r="D86" s="18" t="s">
        <v>46</v>
      </c>
      <c r="E86" s="14">
        <v>0.4</v>
      </c>
      <c r="F86" s="50">
        <f t="shared" si="5"/>
        <v>0</v>
      </c>
      <c r="G86" s="8"/>
      <c r="H86" s="72"/>
      <c r="I86" s="12"/>
      <c r="J86" s="12"/>
      <c r="K86" s="18" t="s">
        <v>70</v>
      </c>
      <c r="L86" s="14">
        <v>0.2</v>
      </c>
      <c r="M86" s="55">
        <f t="shared" si="6"/>
        <v>0</v>
      </c>
    </row>
    <row r="87" spans="1:13" ht="15">
      <c r="A87" s="72"/>
      <c r="B87" s="12"/>
      <c r="C87" s="12"/>
      <c r="D87" s="18" t="s">
        <v>48</v>
      </c>
      <c r="E87" s="14">
        <v>0.2</v>
      </c>
      <c r="F87" s="50">
        <f t="shared" si="5"/>
        <v>0</v>
      </c>
      <c r="G87" s="8"/>
      <c r="H87" s="72"/>
      <c r="I87" s="12"/>
      <c r="J87" s="12"/>
      <c r="K87" s="18" t="s">
        <v>68</v>
      </c>
      <c r="L87" s="14">
        <v>0.4</v>
      </c>
      <c r="M87" s="55">
        <f t="shared" si="6"/>
        <v>0</v>
      </c>
    </row>
    <row r="88" spans="1:13" ht="15">
      <c r="A88" s="72"/>
      <c r="B88" s="12"/>
      <c r="C88" s="12"/>
      <c r="D88" s="18" t="s">
        <v>22</v>
      </c>
      <c r="E88" s="14">
        <v>0.3</v>
      </c>
      <c r="F88" s="50">
        <f t="shared" si="5"/>
        <v>0</v>
      </c>
      <c r="G88" s="8"/>
      <c r="H88" s="72"/>
      <c r="I88" s="12"/>
      <c r="J88" s="12"/>
      <c r="K88" s="18" t="s">
        <v>69</v>
      </c>
      <c r="L88" s="14">
        <v>0.2</v>
      </c>
      <c r="M88" s="55">
        <f t="shared" si="6"/>
        <v>0</v>
      </c>
    </row>
    <row r="89" spans="1:13" ht="15">
      <c r="A89" s="72"/>
      <c r="B89" s="12"/>
      <c r="C89" s="12"/>
      <c r="D89" s="18" t="s">
        <v>8</v>
      </c>
      <c r="E89" s="14">
        <v>0.4</v>
      </c>
      <c r="F89" s="50">
        <f t="shared" si="5"/>
        <v>0</v>
      </c>
      <c r="G89" s="8"/>
      <c r="H89" s="72"/>
      <c r="I89" s="12"/>
      <c r="J89" s="12"/>
      <c r="K89" s="18" t="s">
        <v>72</v>
      </c>
      <c r="L89" s="14">
        <v>0.2</v>
      </c>
      <c r="M89" s="55">
        <f t="shared" si="6"/>
        <v>0</v>
      </c>
    </row>
    <row r="90" spans="1:13" ht="15">
      <c r="A90" s="72"/>
      <c r="B90" s="12"/>
      <c r="C90" s="12"/>
      <c r="D90" s="18" t="s">
        <v>9</v>
      </c>
      <c r="E90" s="14">
        <v>0.5</v>
      </c>
      <c r="F90" s="50">
        <f t="shared" si="5"/>
        <v>0</v>
      </c>
      <c r="G90" s="8"/>
      <c r="H90" s="72"/>
      <c r="I90" s="12"/>
      <c r="J90" s="12"/>
      <c r="K90" s="18" t="s">
        <v>73</v>
      </c>
      <c r="L90" s="14">
        <v>0.3</v>
      </c>
      <c r="M90" s="55">
        <f t="shared" si="6"/>
        <v>0</v>
      </c>
    </row>
    <row r="91" spans="1:13" ht="15">
      <c r="A91" s="72"/>
      <c r="B91" s="12"/>
      <c r="C91" s="12"/>
      <c r="D91" s="18" t="s">
        <v>10</v>
      </c>
      <c r="E91" s="14">
        <v>0.6</v>
      </c>
      <c r="F91" s="50">
        <f t="shared" si="5"/>
        <v>0</v>
      </c>
      <c r="G91" s="8"/>
      <c r="H91" s="72"/>
      <c r="I91" s="12"/>
      <c r="J91" s="12"/>
      <c r="K91" s="33" t="s">
        <v>120</v>
      </c>
      <c r="L91" s="34">
        <v>0.4</v>
      </c>
      <c r="M91" s="55">
        <f t="shared" si="6"/>
        <v>0</v>
      </c>
    </row>
    <row r="92" spans="1:13" ht="15">
      <c r="A92" s="72"/>
      <c r="B92" s="12"/>
      <c r="C92" s="12"/>
      <c r="D92" s="18" t="s">
        <v>11</v>
      </c>
      <c r="E92" s="14">
        <v>0.8</v>
      </c>
      <c r="F92" s="50">
        <f t="shared" si="5"/>
        <v>0</v>
      </c>
      <c r="G92" s="8"/>
      <c r="H92" s="72"/>
      <c r="I92" s="12"/>
      <c r="J92" s="12"/>
      <c r="K92" s="18" t="s">
        <v>121</v>
      </c>
      <c r="L92" s="14">
        <v>0.2</v>
      </c>
      <c r="M92" s="55">
        <f t="shared" si="6"/>
        <v>0</v>
      </c>
    </row>
    <row r="93" spans="1:13" ht="15">
      <c r="A93" s="72"/>
      <c r="B93" s="12"/>
      <c r="C93" s="12"/>
      <c r="D93" s="18"/>
      <c r="E93" s="14"/>
      <c r="F93" s="50"/>
      <c r="G93" s="6"/>
      <c r="H93" s="72"/>
      <c r="I93" s="12"/>
      <c r="J93" s="12"/>
      <c r="K93" s="33" t="s">
        <v>122</v>
      </c>
      <c r="L93" s="34">
        <v>0.1</v>
      </c>
      <c r="M93" s="55">
        <f t="shared" si="6"/>
        <v>0</v>
      </c>
    </row>
    <row r="94" spans="1:13" ht="15.75" thickBot="1">
      <c r="A94" s="72"/>
      <c r="B94" s="12"/>
      <c r="C94" s="12"/>
      <c r="D94" s="18"/>
      <c r="E94" s="14"/>
      <c r="F94" s="51"/>
      <c r="G94" s="8"/>
      <c r="H94" s="72"/>
      <c r="I94" s="12"/>
      <c r="J94" s="12"/>
      <c r="K94" s="18" t="s">
        <v>10</v>
      </c>
      <c r="L94" s="14">
        <v>0.6</v>
      </c>
      <c r="M94" s="55">
        <f t="shared" si="6"/>
        <v>0</v>
      </c>
    </row>
    <row r="95" spans="1:13" ht="16.5" thickBot="1">
      <c r="A95" s="8"/>
      <c r="B95" s="8"/>
      <c r="C95" s="8"/>
      <c r="D95" s="8"/>
      <c r="E95" s="8"/>
      <c r="F95" s="53">
        <f>SUM(F72:F92)</f>
        <v>0</v>
      </c>
      <c r="G95" s="8"/>
      <c r="H95" s="72"/>
      <c r="I95" s="12"/>
      <c r="J95" s="12"/>
      <c r="K95" s="18" t="s">
        <v>84</v>
      </c>
      <c r="L95" s="14">
        <v>0.8</v>
      </c>
      <c r="M95" s="55">
        <f t="shared" si="6"/>
        <v>0</v>
      </c>
    </row>
    <row r="96" spans="6:13" ht="15" thickBot="1">
      <c r="F96" s="7"/>
      <c r="G96" s="7"/>
      <c r="H96" s="7"/>
      <c r="I96" s="7"/>
      <c r="J96" s="7"/>
      <c r="K96" s="7"/>
      <c r="L96" s="7"/>
      <c r="M96" s="53">
        <f>SUM(M72:M95)</f>
        <v>0</v>
      </c>
    </row>
    <row r="97" spans="1:13" ht="15" thickBot="1">
      <c r="A97" s="1"/>
      <c r="B97" s="1"/>
      <c r="C97" s="1"/>
      <c r="D97" s="1"/>
      <c r="E97" s="1"/>
      <c r="F97" s="1"/>
      <c r="G97" s="8"/>
      <c r="H97" s="1"/>
      <c r="I97" s="1"/>
      <c r="J97" s="1"/>
      <c r="K97" s="1"/>
      <c r="L97" s="1"/>
      <c r="M97" s="1"/>
    </row>
    <row r="98" spans="1:13" ht="17.25" thickBot="1">
      <c r="A98" s="71" t="s">
        <v>0</v>
      </c>
      <c r="B98" s="71" t="s">
        <v>137</v>
      </c>
      <c r="C98" s="71" t="s">
        <v>138</v>
      </c>
      <c r="D98" s="15" t="s">
        <v>51</v>
      </c>
      <c r="E98" s="15" t="s">
        <v>2</v>
      </c>
      <c r="F98" s="16" t="s">
        <v>3</v>
      </c>
      <c r="G98" s="8"/>
      <c r="H98" s="112" t="s">
        <v>0</v>
      </c>
      <c r="I98" s="113"/>
      <c r="J98" s="114"/>
      <c r="K98" s="20" t="s">
        <v>77</v>
      </c>
      <c r="L98" s="20" t="s">
        <v>2</v>
      </c>
      <c r="M98" s="20" t="s">
        <v>3</v>
      </c>
    </row>
    <row r="99" spans="1:13" ht="15.75">
      <c r="A99" s="131"/>
      <c r="B99" s="131"/>
      <c r="C99" s="131"/>
      <c r="D99" s="17" t="s">
        <v>90</v>
      </c>
      <c r="E99" s="11">
        <v>0.1</v>
      </c>
      <c r="F99" s="55">
        <f>E99*A99</f>
        <v>0</v>
      </c>
      <c r="G99" s="8"/>
      <c r="H99" s="119"/>
      <c r="I99" s="86"/>
      <c r="J99" s="86"/>
      <c r="K99" s="9" t="s">
        <v>132</v>
      </c>
      <c r="L99" s="27">
        <v>0.1</v>
      </c>
      <c r="M99" s="9">
        <f>H99*L99</f>
        <v>0</v>
      </c>
    </row>
    <row r="100" spans="1:13" ht="15">
      <c r="A100" s="72"/>
      <c r="B100" s="72"/>
      <c r="C100" s="72"/>
      <c r="D100" s="18" t="s">
        <v>55</v>
      </c>
      <c r="E100" s="14">
        <v>0.6</v>
      </c>
      <c r="F100" s="55">
        <f aca="true" t="shared" si="7" ref="F100:F116">E100*A100</f>
        <v>0</v>
      </c>
      <c r="G100" s="8"/>
      <c r="H100" s="120"/>
      <c r="I100" s="102"/>
      <c r="J100" s="102"/>
      <c r="K100" s="12" t="s">
        <v>133</v>
      </c>
      <c r="L100" s="26">
        <v>0.1</v>
      </c>
      <c r="M100" s="9">
        <f>H100*L100</f>
        <v>0</v>
      </c>
    </row>
    <row r="101" spans="1:13" ht="15">
      <c r="A101" s="72"/>
      <c r="B101" s="72"/>
      <c r="C101" s="72"/>
      <c r="D101" s="18" t="s">
        <v>52</v>
      </c>
      <c r="E101" s="14">
        <v>1.8</v>
      </c>
      <c r="F101" s="55">
        <f t="shared" si="7"/>
        <v>0</v>
      </c>
      <c r="G101" s="8"/>
      <c r="H101" s="120"/>
      <c r="I101" s="102"/>
      <c r="J101" s="102"/>
      <c r="K101" s="12" t="s">
        <v>93</v>
      </c>
      <c r="L101" s="12">
        <v>1</v>
      </c>
      <c r="M101" s="9">
        <f>H101*L101</f>
        <v>0</v>
      </c>
    </row>
    <row r="102" spans="1:13" ht="15">
      <c r="A102" s="72"/>
      <c r="B102" s="72"/>
      <c r="C102" s="72"/>
      <c r="D102" s="18" t="s">
        <v>21</v>
      </c>
      <c r="E102" s="14">
        <v>0.2</v>
      </c>
      <c r="F102" s="55">
        <f t="shared" si="7"/>
        <v>0</v>
      </c>
      <c r="G102" s="8"/>
      <c r="H102" s="120"/>
      <c r="I102" s="102"/>
      <c r="J102" s="102"/>
      <c r="K102" s="12" t="s">
        <v>134</v>
      </c>
      <c r="L102" s="12"/>
      <c r="M102" s="50"/>
    </row>
    <row r="103" spans="1:13" ht="15.75" thickBot="1">
      <c r="A103" s="72"/>
      <c r="B103" s="72"/>
      <c r="C103" s="72"/>
      <c r="D103" s="18" t="s">
        <v>24</v>
      </c>
      <c r="E103" s="14">
        <v>0.2</v>
      </c>
      <c r="F103" s="55">
        <f t="shared" si="7"/>
        <v>0</v>
      </c>
      <c r="G103" s="8"/>
      <c r="H103" s="120"/>
      <c r="I103" s="102"/>
      <c r="J103" s="102"/>
      <c r="K103" s="24" t="s">
        <v>135</v>
      </c>
      <c r="L103" s="12"/>
      <c r="M103" s="51"/>
    </row>
    <row r="104" spans="1:13" ht="15.75" thickBot="1">
      <c r="A104" s="72"/>
      <c r="B104" s="72"/>
      <c r="C104" s="72"/>
      <c r="D104" s="18" t="s">
        <v>57</v>
      </c>
      <c r="E104" s="14">
        <v>0.5</v>
      </c>
      <c r="F104" s="55">
        <f t="shared" si="7"/>
        <v>0</v>
      </c>
      <c r="G104" s="8"/>
      <c r="H104" s="8"/>
      <c r="I104" s="8"/>
      <c r="J104" s="8"/>
      <c r="K104" s="8"/>
      <c r="L104" s="8"/>
      <c r="M104" s="53">
        <f>SUM(M99:M103)</f>
        <v>0</v>
      </c>
    </row>
    <row r="105" spans="1:7" ht="15.75" thickBot="1">
      <c r="A105" s="72"/>
      <c r="B105" s="72"/>
      <c r="C105" s="72"/>
      <c r="D105" s="18" t="s">
        <v>56</v>
      </c>
      <c r="E105" s="14">
        <v>0.5</v>
      </c>
      <c r="F105" s="55">
        <f t="shared" si="7"/>
        <v>0</v>
      </c>
      <c r="G105" s="8"/>
    </row>
    <row r="106" spans="1:13" ht="17.25" thickBot="1">
      <c r="A106" s="72"/>
      <c r="B106" s="72"/>
      <c r="C106" s="72"/>
      <c r="D106" s="18" t="s">
        <v>59</v>
      </c>
      <c r="E106" s="14">
        <v>0.5</v>
      </c>
      <c r="F106" s="55">
        <f t="shared" si="7"/>
        <v>0</v>
      </c>
      <c r="G106" s="8"/>
      <c r="H106" s="115" t="s">
        <v>0</v>
      </c>
      <c r="I106" s="116"/>
      <c r="J106" s="117"/>
      <c r="K106" s="20" t="s">
        <v>78</v>
      </c>
      <c r="L106" s="20" t="s">
        <v>2</v>
      </c>
      <c r="M106" s="20" t="s">
        <v>3</v>
      </c>
    </row>
    <row r="107" spans="1:13" ht="16.5">
      <c r="A107" s="72"/>
      <c r="B107" s="72"/>
      <c r="C107" s="72"/>
      <c r="D107" s="18" t="s">
        <v>60</v>
      </c>
      <c r="E107" s="14">
        <v>1</v>
      </c>
      <c r="F107" s="55">
        <f t="shared" si="7"/>
        <v>0</v>
      </c>
      <c r="G107" s="8"/>
      <c r="H107" s="130"/>
      <c r="I107" s="130"/>
      <c r="J107" s="130"/>
      <c r="K107" s="22" t="s">
        <v>131</v>
      </c>
      <c r="L107" s="9">
        <v>0.1</v>
      </c>
      <c r="M107" s="55">
        <f>L107*H107</f>
        <v>0</v>
      </c>
    </row>
    <row r="108" spans="1:13" ht="16.5">
      <c r="A108" s="72"/>
      <c r="B108" s="72"/>
      <c r="C108" s="72"/>
      <c r="D108" s="18" t="s">
        <v>91</v>
      </c>
      <c r="E108" s="14">
        <v>0.4</v>
      </c>
      <c r="F108" s="55">
        <f t="shared" si="7"/>
        <v>0</v>
      </c>
      <c r="G108" s="8"/>
      <c r="H108" s="88"/>
      <c r="I108" s="88"/>
      <c r="J108" s="88"/>
      <c r="K108" s="23" t="s">
        <v>136</v>
      </c>
      <c r="L108" s="12">
        <v>0.1</v>
      </c>
      <c r="M108" s="55">
        <f>L108*H108</f>
        <v>0</v>
      </c>
    </row>
    <row r="109" spans="1:13" ht="17.25" thickBot="1">
      <c r="A109" s="72"/>
      <c r="B109" s="72"/>
      <c r="C109" s="72"/>
      <c r="D109" s="18" t="s">
        <v>6</v>
      </c>
      <c r="E109" s="14">
        <v>0.2</v>
      </c>
      <c r="F109" s="55">
        <f t="shared" si="7"/>
        <v>0</v>
      </c>
      <c r="G109" s="8"/>
      <c r="H109" s="88"/>
      <c r="I109" s="88"/>
      <c r="J109" s="88"/>
      <c r="K109" s="23" t="s">
        <v>93</v>
      </c>
      <c r="L109" s="12">
        <v>1</v>
      </c>
      <c r="M109" s="55">
        <f>L109*H109</f>
        <v>0</v>
      </c>
    </row>
    <row r="110" spans="1:13" ht="15.75" thickBot="1">
      <c r="A110" s="72"/>
      <c r="B110" s="72"/>
      <c r="C110" s="72"/>
      <c r="D110" s="18" t="s">
        <v>115</v>
      </c>
      <c r="E110" s="14">
        <v>0.4</v>
      </c>
      <c r="F110" s="55">
        <f t="shared" si="7"/>
        <v>0</v>
      </c>
      <c r="G110" s="8"/>
      <c r="H110" s="29"/>
      <c r="I110" s="29"/>
      <c r="J110" s="29"/>
      <c r="K110" s="1"/>
      <c r="L110" s="1"/>
      <c r="M110" s="53">
        <f>SUM(M107:M109)</f>
        <v>0</v>
      </c>
    </row>
    <row r="111" spans="1:15" ht="15.75" thickBot="1">
      <c r="A111" s="72"/>
      <c r="B111" s="72"/>
      <c r="C111" s="72"/>
      <c r="D111" s="18" t="s">
        <v>8</v>
      </c>
      <c r="E111" s="14">
        <v>0.4</v>
      </c>
      <c r="F111" s="55">
        <f t="shared" si="7"/>
        <v>0</v>
      </c>
      <c r="G111" s="8"/>
      <c r="H111" s="1"/>
      <c r="I111" s="1"/>
      <c r="J111" s="1"/>
      <c r="O111" s="1"/>
    </row>
    <row r="112" spans="1:13" ht="17.25" thickBot="1">
      <c r="A112" s="72"/>
      <c r="B112" s="72"/>
      <c r="C112" s="72"/>
      <c r="D112" s="18" t="s">
        <v>9</v>
      </c>
      <c r="E112" s="14">
        <v>0.5</v>
      </c>
      <c r="F112" s="55">
        <f t="shared" si="7"/>
        <v>0</v>
      </c>
      <c r="G112" s="8"/>
      <c r="H112" s="122" t="s">
        <v>94</v>
      </c>
      <c r="I112" s="123"/>
      <c r="J112" s="123"/>
      <c r="K112" s="124"/>
      <c r="L112" s="28" t="s">
        <v>95</v>
      </c>
      <c r="M112" s="28" t="s">
        <v>96</v>
      </c>
    </row>
    <row r="113" spans="1:13" ht="15" customHeight="1">
      <c r="A113" s="72"/>
      <c r="B113" s="72"/>
      <c r="C113" s="72"/>
      <c r="D113" s="18" t="s">
        <v>10</v>
      </c>
      <c r="E113" s="14">
        <v>0.6</v>
      </c>
      <c r="F113" s="55">
        <f t="shared" si="7"/>
        <v>0</v>
      </c>
      <c r="G113" s="8"/>
      <c r="H113" s="121"/>
      <c r="I113" s="125"/>
      <c r="J113" s="125"/>
      <c r="K113" s="125"/>
      <c r="L113" s="25"/>
      <c r="M113" s="25"/>
    </row>
    <row r="114" spans="1:13" ht="16.5">
      <c r="A114" s="72"/>
      <c r="B114" s="72"/>
      <c r="C114" s="72"/>
      <c r="D114" s="18" t="s">
        <v>11</v>
      </c>
      <c r="E114" s="14">
        <v>0.8</v>
      </c>
      <c r="F114" s="55">
        <f t="shared" si="7"/>
        <v>0</v>
      </c>
      <c r="G114" s="8"/>
      <c r="H114" s="101"/>
      <c r="I114" s="102"/>
      <c r="J114" s="102"/>
      <c r="K114" s="102"/>
      <c r="L114" s="21"/>
      <c r="M114" s="21"/>
    </row>
    <row r="115" spans="1:13" ht="15.75" customHeight="1">
      <c r="A115" s="72"/>
      <c r="B115" s="72"/>
      <c r="C115" s="72"/>
      <c r="D115" s="18" t="s">
        <v>92</v>
      </c>
      <c r="E115" s="14">
        <v>0.4</v>
      </c>
      <c r="F115" s="55">
        <f t="shared" si="7"/>
        <v>0</v>
      </c>
      <c r="G115" s="6"/>
      <c r="H115" s="101"/>
      <c r="I115" s="101"/>
      <c r="J115" s="101"/>
      <c r="K115" s="101"/>
      <c r="L115" s="21"/>
      <c r="M115" s="21"/>
    </row>
    <row r="116" spans="1:13" ht="16.5">
      <c r="A116" s="72"/>
      <c r="B116" s="72"/>
      <c r="C116" s="72"/>
      <c r="D116" s="18" t="s">
        <v>58</v>
      </c>
      <c r="E116" s="14">
        <v>0.5</v>
      </c>
      <c r="F116" s="55">
        <f t="shared" si="7"/>
        <v>0</v>
      </c>
      <c r="G116" s="8"/>
      <c r="H116" s="101"/>
      <c r="I116" s="101"/>
      <c r="J116" s="101"/>
      <c r="K116" s="101"/>
      <c r="L116" s="21"/>
      <c r="M116" s="21"/>
    </row>
    <row r="117" spans="1:13" ht="15" customHeight="1">
      <c r="A117" s="72"/>
      <c r="B117" s="72"/>
      <c r="C117" s="72"/>
      <c r="D117" s="18"/>
      <c r="E117" s="14"/>
      <c r="F117" s="50"/>
      <c r="G117" s="8"/>
      <c r="H117" s="101"/>
      <c r="I117" s="101"/>
      <c r="J117" s="101"/>
      <c r="K117" s="101"/>
      <c r="L117" s="21"/>
      <c r="M117" s="21"/>
    </row>
    <row r="118" spans="1:13" ht="17.25" thickBot="1">
      <c r="A118" s="72"/>
      <c r="B118" s="72"/>
      <c r="C118" s="72"/>
      <c r="D118" s="18"/>
      <c r="E118" s="14"/>
      <c r="F118" s="51"/>
      <c r="G118" s="8"/>
      <c r="H118" s="101"/>
      <c r="I118" s="101"/>
      <c r="J118" s="101"/>
      <c r="K118" s="101"/>
      <c r="L118" s="21"/>
      <c r="M118" s="21"/>
    </row>
    <row r="119" spans="1:13" ht="15" customHeight="1" thickBot="1">
      <c r="A119" s="1"/>
      <c r="B119" s="1"/>
      <c r="C119" s="1"/>
      <c r="D119" s="1"/>
      <c r="E119" s="1"/>
      <c r="F119" s="53">
        <f>SUM(F99:F116)</f>
        <v>0</v>
      </c>
      <c r="G119" s="8"/>
      <c r="H119" s="101"/>
      <c r="I119" s="101"/>
      <c r="J119" s="101"/>
      <c r="K119" s="101"/>
      <c r="L119" s="21"/>
      <c r="M119" s="21"/>
    </row>
    <row r="120" spans="1:13" ht="16.5">
      <c r="A120" s="1"/>
      <c r="B120" s="1"/>
      <c r="C120" s="1"/>
      <c r="D120" s="1"/>
      <c r="E120" s="35"/>
      <c r="F120" s="1"/>
      <c r="G120" s="8"/>
      <c r="H120" s="101"/>
      <c r="I120" s="102"/>
      <c r="J120" s="102"/>
      <c r="K120" s="102"/>
      <c r="L120" s="21"/>
      <c r="M120" s="21"/>
    </row>
    <row r="121" spans="1:13" ht="15.75" customHeight="1" thickBot="1">
      <c r="A121" s="1"/>
      <c r="B121" s="1"/>
      <c r="C121" s="1"/>
      <c r="D121" s="1"/>
      <c r="E121" s="36"/>
      <c r="F121" s="1"/>
      <c r="G121" s="8"/>
      <c r="H121" s="101"/>
      <c r="I121" s="102"/>
      <c r="J121" s="102"/>
      <c r="K121" s="102"/>
      <c r="L121" s="21"/>
      <c r="M121" s="21"/>
    </row>
    <row r="122" spans="1:13" ht="17.25" thickBot="1">
      <c r="A122" s="1"/>
      <c r="B122" s="1"/>
      <c r="C122" s="1"/>
      <c r="D122" s="84" t="s">
        <v>126</v>
      </c>
      <c r="E122" s="73" t="s">
        <v>143</v>
      </c>
      <c r="F122" s="73" t="s">
        <v>144</v>
      </c>
      <c r="G122" s="8"/>
      <c r="H122" s="101"/>
      <c r="I122" s="102"/>
      <c r="J122" s="102"/>
      <c r="K122" s="102"/>
      <c r="L122" s="21"/>
      <c r="M122" s="21"/>
    </row>
    <row r="123" spans="1:10" ht="15.75" thickBot="1">
      <c r="A123" s="1"/>
      <c r="B123" s="1"/>
      <c r="C123" s="1"/>
      <c r="D123" s="74" t="s">
        <v>154</v>
      </c>
      <c r="E123" s="75"/>
      <c r="F123" s="76"/>
      <c r="G123" s="8"/>
      <c r="H123" s="8"/>
      <c r="I123" s="8"/>
      <c r="J123" s="8"/>
    </row>
    <row r="124" spans="1:13" ht="16.5" thickBot="1">
      <c r="A124" s="1"/>
      <c r="B124" s="1"/>
      <c r="C124" s="1"/>
      <c r="D124" s="77" t="s">
        <v>153</v>
      </c>
      <c r="E124" s="75"/>
      <c r="F124" s="76"/>
      <c r="G124" s="8"/>
      <c r="H124" s="108" t="s">
        <v>76</v>
      </c>
      <c r="I124" s="109"/>
      <c r="J124" s="109"/>
      <c r="K124" s="109"/>
      <c r="L124" s="109"/>
      <c r="M124" s="110"/>
    </row>
    <row r="125" spans="1:13" ht="15">
      <c r="A125" s="1"/>
      <c r="B125" s="1"/>
      <c r="C125" s="1"/>
      <c r="D125" s="78" t="s">
        <v>128</v>
      </c>
      <c r="E125" s="76"/>
      <c r="F125" s="76"/>
      <c r="G125" s="8"/>
      <c r="H125" s="85"/>
      <c r="I125" s="86"/>
      <c r="J125" s="86"/>
      <c r="K125" s="86"/>
      <c r="L125" s="86"/>
      <c r="M125" s="86"/>
    </row>
    <row r="126" spans="1:13" ht="15">
      <c r="A126" s="8"/>
      <c r="B126" s="8"/>
      <c r="C126" s="8"/>
      <c r="D126" s="77" t="s">
        <v>127</v>
      </c>
      <c r="E126" s="76"/>
      <c r="F126" s="76"/>
      <c r="G126" s="8"/>
      <c r="H126" s="118"/>
      <c r="I126" s="102"/>
      <c r="J126" s="102"/>
      <c r="K126" s="102"/>
      <c r="L126" s="102"/>
      <c r="M126" s="102"/>
    </row>
    <row r="127" spans="1:13" ht="15">
      <c r="A127" s="8"/>
      <c r="B127" s="8"/>
      <c r="C127" s="8"/>
      <c r="D127" s="79" t="s">
        <v>129</v>
      </c>
      <c r="E127" s="80"/>
      <c r="F127" s="76"/>
      <c r="G127" s="8"/>
      <c r="H127" s="118"/>
      <c r="I127" s="102"/>
      <c r="J127" s="102"/>
      <c r="K127" s="102"/>
      <c r="L127" s="102"/>
      <c r="M127" s="102"/>
    </row>
    <row r="128" spans="1:13" ht="15">
      <c r="A128" s="8"/>
      <c r="B128" s="8"/>
      <c r="C128" s="8"/>
      <c r="D128" s="1"/>
      <c r="E128" s="36"/>
      <c r="F128" s="1"/>
      <c r="G128" s="8"/>
      <c r="H128" s="118"/>
      <c r="I128" s="102"/>
      <c r="J128" s="102"/>
      <c r="K128" s="102"/>
      <c r="L128" s="102"/>
      <c r="M128" s="102"/>
    </row>
    <row r="129" spans="1:13" ht="15" thickBot="1">
      <c r="A129" s="8"/>
      <c r="B129" s="8"/>
      <c r="C129" s="8"/>
      <c r="E129" s="1"/>
      <c r="F129" s="1"/>
      <c r="G129" s="8"/>
      <c r="H129" s="118"/>
      <c r="I129" s="102"/>
      <c r="J129" s="102"/>
      <c r="K129" s="102"/>
      <c r="L129" s="102"/>
      <c r="M129" s="102"/>
    </row>
    <row r="130" spans="1:13" ht="17.25" thickBot="1">
      <c r="A130" s="8"/>
      <c r="B130" s="8"/>
      <c r="C130" s="8"/>
      <c r="D130" s="84" t="s">
        <v>130</v>
      </c>
      <c r="E130" s="81" t="s">
        <v>143</v>
      </c>
      <c r="F130" s="73" t="s">
        <v>144</v>
      </c>
      <c r="G130" s="8"/>
      <c r="H130" s="118"/>
      <c r="I130" s="102"/>
      <c r="J130" s="102"/>
      <c r="K130" s="102"/>
      <c r="L130" s="102"/>
      <c r="M130" s="102"/>
    </row>
    <row r="131" spans="1:13" ht="15">
      <c r="A131" s="8"/>
      <c r="B131" s="8"/>
      <c r="C131" s="8"/>
      <c r="D131" s="74" t="s">
        <v>154</v>
      </c>
      <c r="E131" s="82"/>
      <c r="F131" s="69"/>
      <c r="G131" s="8"/>
      <c r="H131" s="118"/>
      <c r="I131" s="102"/>
      <c r="J131" s="102"/>
      <c r="K131" s="102"/>
      <c r="L131" s="102"/>
      <c r="M131" s="102"/>
    </row>
    <row r="132" spans="1:13" ht="15">
      <c r="A132" s="8"/>
      <c r="B132" s="8"/>
      <c r="C132" s="8"/>
      <c r="D132" s="77" t="s">
        <v>160</v>
      </c>
      <c r="E132" s="69"/>
      <c r="F132" s="76"/>
      <c r="G132" s="8"/>
      <c r="H132" s="118"/>
      <c r="I132" s="102"/>
      <c r="J132" s="102"/>
      <c r="K132" s="102"/>
      <c r="L132" s="102"/>
      <c r="M132" s="102"/>
    </row>
    <row r="133" spans="1:13" ht="15">
      <c r="A133" s="8"/>
      <c r="B133" s="8"/>
      <c r="C133" s="8"/>
      <c r="D133" s="78" t="s">
        <v>128</v>
      </c>
      <c r="E133" s="69"/>
      <c r="F133" s="76"/>
      <c r="G133" s="8"/>
      <c r="H133" s="118"/>
      <c r="I133" s="102"/>
      <c r="J133" s="102"/>
      <c r="K133" s="102"/>
      <c r="L133" s="102"/>
      <c r="M133" s="102"/>
    </row>
    <row r="134" spans="1:13" ht="15">
      <c r="A134" s="8"/>
      <c r="B134" s="8"/>
      <c r="C134" s="8"/>
      <c r="D134" s="77" t="s">
        <v>127</v>
      </c>
      <c r="E134" s="76"/>
      <c r="F134" s="76"/>
      <c r="G134" s="8"/>
      <c r="H134" s="118"/>
      <c r="I134" s="102"/>
      <c r="J134" s="102"/>
      <c r="K134" s="102"/>
      <c r="L134" s="102"/>
      <c r="M134" s="102"/>
    </row>
    <row r="135" spans="1:13" ht="15">
      <c r="A135" s="8"/>
      <c r="B135" s="8"/>
      <c r="C135" s="8"/>
      <c r="D135" s="79" t="s">
        <v>129</v>
      </c>
      <c r="E135" s="76"/>
      <c r="F135" s="76"/>
      <c r="G135" s="8"/>
      <c r="H135" s="126"/>
      <c r="I135" s="126"/>
      <c r="J135" s="126"/>
      <c r="K135" s="126"/>
      <c r="L135" s="126"/>
      <c r="M135" s="126"/>
    </row>
    <row r="136" spans="1:13" ht="15" thickBot="1">
      <c r="A136" s="1"/>
      <c r="B136" s="1"/>
      <c r="C136" s="1"/>
      <c r="D136" s="1"/>
      <c r="E136" s="1"/>
      <c r="F136" s="8"/>
      <c r="G136" s="8"/>
      <c r="H136" s="1"/>
      <c r="I136" s="1"/>
      <c r="J136" s="1"/>
      <c r="K136" s="1"/>
      <c r="L136" s="1"/>
      <c r="M136" s="1"/>
    </row>
    <row r="137" spans="6:13" ht="18.75" thickBot="1">
      <c r="F137" s="7"/>
      <c r="G137" s="7"/>
      <c r="K137" s="49" t="s">
        <v>75</v>
      </c>
      <c r="L137" s="127">
        <f>F119+M110+M104+M96+F95+F67+M62+M49+F47+M28</f>
        <v>0</v>
      </c>
      <c r="M137" s="128"/>
    </row>
    <row r="138" ht="14.25">
      <c r="G138" s="7"/>
    </row>
    <row r="139" ht="14.25">
      <c r="G139" s="7"/>
    </row>
    <row r="140" ht="14.25">
      <c r="G140" s="7"/>
    </row>
    <row r="141" ht="14.25">
      <c r="G141" s="7"/>
    </row>
    <row r="142" ht="14.25">
      <c r="G142" s="7"/>
    </row>
    <row r="143" ht="14.25">
      <c r="G143" s="6"/>
    </row>
    <row r="144" ht="14.25">
      <c r="G144" s="7"/>
    </row>
    <row r="146" spans="3:7" ht="15.75">
      <c r="C146" s="59" t="s">
        <v>165</v>
      </c>
      <c r="D146" s="59"/>
      <c r="E146" s="60"/>
      <c r="F146" s="60"/>
      <c r="G146" s="60"/>
    </row>
    <row r="147" spans="3:7" ht="15.75">
      <c r="C147" s="59" t="s">
        <v>166</v>
      </c>
      <c r="D147" s="59"/>
      <c r="E147" s="60"/>
      <c r="F147" s="60"/>
      <c r="G147" s="60"/>
    </row>
    <row r="148" spans="3:7" ht="15">
      <c r="C148" s="61"/>
      <c r="D148" s="60"/>
      <c r="E148" s="60"/>
      <c r="F148" s="60"/>
      <c r="G148" s="60"/>
    </row>
    <row r="149" spans="3:7" ht="15">
      <c r="C149" s="61" t="s">
        <v>167</v>
      </c>
      <c r="D149" s="60"/>
      <c r="E149" s="60"/>
      <c r="F149" s="60"/>
      <c r="G149" s="60"/>
    </row>
    <row r="150" spans="3:7" ht="15">
      <c r="C150" s="61"/>
      <c r="D150" s="60"/>
      <c r="E150" s="60"/>
      <c r="F150" s="60"/>
      <c r="G150" s="60"/>
    </row>
    <row r="151" spans="3:7" ht="15">
      <c r="C151" s="67" t="s">
        <v>181</v>
      </c>
      <c r="D151" s="60"/>
      <c r="E151" s="60"/>
      <c r="F151" s="60"/>
      <c r="G151" s="60"/>
    </row>
    <row r="152" spans="3:7" ht="15">
      <c r="C152" s="61"/>
      <c r="D152" s="60"/>
      <c r="E152" s="60"/>
      <c r="F152" s="60"/>
      <c r="G152" s="60"/>
    </row>
    <row r="153" spans="3:7" ht="15">
      <c r="C153" s="62" t="s">
        <v>168</v>
      </c>
      <c r="D153" s="60"/>
      <c r="E153" s="60"/>
      <c r="F153" s="60"/>
      <c r="G153" s="60"/>
    </row>
    <row r="154" spans="3:7" ht="15">
      <c r="C154" s="63"/>
      <c r="D154" s="60"/>
      <c r="E154" s="60"/>
      <c r="F154" s="60"/>
      <c r="G154" s="60"/>
    </row>
    <row r="155" spans="3:7" ht="15">
      <c r="C155" s="62" t="s">
        <v>169</v>
      </c>
      <c r="D155" s="60"/>
      <c r="E155" s="60"/>
      <c r="F155" s="60"/>
      <c r="G155" s="60"/>
    </row>
    <row r="156" spans="3:7" ht="15">
      <c r="C156" s="61"/>
      <c r="D156" s="60"/>
      <c r="E156" s="60"/>
      <c r="F156" s="60"/>
      <c r="G156" s="60"/>
    </row>
    <row r="157" spans="3:7" ht="15">
      <c r="C157" s="62" t="s">
        <v>170</v>
      </c>
      <c r="D157" s="60"/>
      <c r="E157" s="60"/>
      <c r="F157" s="60"/>
      <c r="G157" s="60"/>
    </row>
    <row r="158" spans="3:7" ht="15">
      <c r="C158" s="61"/>
      <c r="D158" s="60"/>
      <c r="E158" s="60"/>
      <c r="F158" s="60"/>
      <c r="G158" s="60"/>
    </row>
    <row r="159" spans="3:7" ht="15">
      <c r="C159" s="62" t="s">
        <v>171</v>
      </c>
      <c r="D159" s="60"/>
      <c r="E159" s="60"/>
      <c r="F159" s="60"/>
      <c r="G159" s="60"/>
    </row>
    <row r="160" spans="3:7" ht="15">
      <c r="C160" s="61"/>
      <c r="D160" s="60"/>
      <c r="E160" s="60"/>
      <c r="F160" s="60"/>
      <c r="G160" s="60"/>
    </row>
    <row r="161" spans="3:7" ht="15.75">
      <c r="C161" s="62" t="s">
        <v>172</v>
      </c>
      <c r="D161" s="60"/>
      <c r="E161" s="60"/>
      <c r="F161" s="60"/>
      <c r="G161" s="64"/>
    </row>
    <row r="162" spans="3:7" ht="15">
      <c r="C162" s="65" t="s">
        <v>173</v>
      </c>
      <c r="D162" s="60"/>
      <c r="E162" s="60"/>
      <c r="F162" s="60"/>
      <c r="G162" s="60"/>
    </row>
    <row r="163" spans="3:7" ht="15">
      <c r="C163" s="61"/>
      <c r="D163" s="60"/>
      <c r="E163" s="60"/>
      <c r="F163" s="60"/>
      <c r="G163" s="60"/>
    </row>
    <row r="164" spans="3:7" ht="15">
      <c r="C164" s="62" t="s">
        <v>174</v>
      </c>
      <c r="D164" s="60"/>
      <c r="E164" s="60"/>
      <c r="F164" s="60"/>
      <c r="G164" s="60"/>
    </row>
    <row r="165" spans="3:7" ht="15">
      <c r="C165" s="63" t="s">
        <v>175</v>
      </c>
      <c r="D165" s="60"/>
      <c r="E165" s="60"/>
      <c r="F165" s="60"/>
      <c r="G165" s="60"/>
    </row>
    <row r="166" spans="3:7" ht="15">
      <c r="C166" s="61"/>
      <c r="D166" s="60"/>
      <c r="E166" s="60"/>
      <c r="F166" s="60"/>
      <c r="G166" s="60"/>
    </row>
    <row r="167" spans="3:7" ht="15">
      <c r="C167" s="61" t="s">
        <v>176</v>
      </c>
      <c r="D167" s="60"/>
      <c r="E167" s="60"/>
      <c r="F167" s="60"/>
      <c r="G167" s="60"/>
    </row>
    <row r="168" spans="3:7" ht="15">
      <c r="C168" s="61"/>
      <c r="D168" s="60"/>
      <c r="E168" s="60"/>
      <c r="F168" s="60"/>
      <c r="G168" s="60"/>
    </row>
    <row r="169" spans="3:7" ht="15">
      <c r="C169" s="61" t="s">
        <v>177</v>
      </c>
      <c r="D169" s="60"/>
      <c r="E169" s="60"/>
      <c r="F169" s="60"/>
      <c r="G169" s="60"/>
    </row>
    <row r="170" spans="3:7" ht="15">
      <c r="C170" s="60"/>
      <c r="D170" s="60"/>
      <c r="E170" s="60"/>
      <c r="F170" s="60"/>
      <c r="G170" s="60"/>
    </row>
    <row r="171" spans="3:7" ht="15">
      <c r="C171" s="61" t="s">
        <v>178</v>
      </c>
      <c r="D171" s="60"/>
      <c r="E171" s="60"/>
      <c r="F171" s="60"/>
      <c r="G171" s="60"/>
    </row>
    <row r="172" spans="3:7" ht="15">
      <c r="C172" s="61" t="s">
        <v>179</v>
      </c>
      <c r="D172" s="60"/>
      <c r="E172" s="60"/>
      <c r="F172" s="60"/>
      <c r="G172" s="60"/>
    </row>
    <row r="173" spans="3:7" ht="15">
      <c r="C173" s="66" t="s">
        <v>180</v>
      </c>
      <c r="D173" s="60"/>
      <c r="E173" s="60"/>
      <c r="F173" s="60"/>
      <c r="G173" s="60"/>
    </row>
    <row r="184" ht="12.75">
      <c r="G184" s="5"/>
    </row>
  </sheetData>
  <mergeCells count="43">
    <mergeCell ref="H134:M134"/>
    <mergeCell ref="H135:M135"/>
    <mergeCell ref="H127:M127"/>
    <mergeCell ref="L137:M137"/>
    <mergeCell ref="H128:M128"/>
    <mergeCell ref="H129:M129"/>
    <mergeCell ref="H130:M130"/>
    <mergeCell ref="H131:M131"/>
    <mergeCell ref="H132:M132"/>
    <mergeCell ref="H133:M133"/>
    <mergeCell ref="H126:M126"/>
    <mergeCell ref="H99:J99"/>
    <mergeCell ref="H100:J100"/>
    <mergeCell ref="H101:J101"/>
    <mergeCell ref="H102:J102"/>
    <mergeCell ref="H103:J103"/>
    <mergeCell ref="H107:J107"/>
    <mergeCell ref="H108:J108"/>
    <mergeCell ref="H112:K112"/>
    <mergeCell ref="H113:K113"/>
    <mergeCell ref="A3:D3"/>
    <mergeCell ref="H98:J98"/>
    <mergeCell ref="H106:J106"/>
    <mergeCell ref="H109:J109"/>
    <mergeCell ref="H114:K114"/>
    <mergeCell ref="H115:K115"/>
    <mergeCell ref="H116:K116"/>
    <mergeCell ref="H117:K117"/>
    <mergeCell ref="H124:M124"/>
    <mergeCell ref="H118:K118"/>
    <mergeCell ref="H119:K119"/>
    <mergeCell ref="H120:K120"/>
    <mergeCell ref="H121:K121"/>
    <mergeCell ref="H125:M125"/>
    <mergeCell ref="A4:H4"/>
    <mergeCell ref="A1:H1"/>
    <mergeCell ref="A2:H2"/>
    <mergeCell ref="A8:H8"/>
    <mergeCell ref="A7:H7"/>
    <mergeCell ref="E5:H5"/>
    <mergeCell ref="H122:K122"/>
    <mergeCell ref="E3:H3"/>
    <mergeCell ref="A6:H6"/>
  </mergeCells>
  <printOptions/>
  <pageMargins left="0.3937007874015748" right="0.2755905511811024" top="0.5118110236220472" bottom="0.5118110236220472" header="0.35433070866141736" footer="0.5118110236220472"/>
  <pageSetup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olumide</dc:creator>
  <cp:keywords/>
  <dc:description/>
  <cp:lastModifiedBy>ma</cp:lastModifiedBy>
  <cp:lastPrinted>2009-09-28T11:47:40Z</cp:lastPrinted>
  <dcterms:created xsi:type="dcterms:W3CDTF">2003-08-23T15:03:00Z</dcterms:created>
  <dcterms:modified xsi:type="dcterms:W3CDTF">2009-10-01T08:24:23Z</dcterms:modified>
  <cp:category/>
  <cp:version/>
  <cp:contentType/>
  <cp:contentStatus/>
</cp:coreProperties>
</file>